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OSMAR REVISADOS\"/>
    </mc:Choice>
  </mc:AlternateContent>
  <xr:revisionPtr revIDLastSave="0" documentId="8_{BB3B57DB-AF0F-4271-B47D-BD73B10D7950}" xr6:coauthVersionLast="47" xr6:coauthVersionMax="47" xr10:uidLastSave="{00000000-0000-0000-0000-000000000000}"/>
  <bookViews>
    <workbookView xWindow="-120" yWindow="-120" windowWidth="20730" windowHeight="11160" xr2:uid="{110C29BB-FDAD-44EF-BFEB-0E918A227761}"/>
  </bookViews>
  <sheets>
    <sheet name="Plantilla Notas" sheetId="1" r:id="rId1"/>
    <sheet name="Formulario Notas" sheetId="2" r:id="rId2"/>
    <sheet name="Hoja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M30" i="1"/>
  <c r="K39" i="1"/>
  <c r="J55" i="1"/>
  <c r="M55" i="1"/>
  <c r="K78" i="1"/>
  <c r="N78" i="1"/>
  <c r="J90" i="1"/>
  <c r="M90" i="1"/>
  <c r="J93" i="1"/>
  <c r="M93" i="1"/>
  <c r="J95" i="1"/>
  <c r="M95" i="1"/>
  <c r="M96" i="1"/>
  <c r="I112" i="1"/>
  <c r="L112" i="1"/>
  <c r="M129" i="1"/>
  <c r="M156" i="1"/>
  <c r="M158" i="1"/>
  <c r="M161" i="1"/>
  <c r="M162" i="1"/>
  <c r="M172" i="1"/>
  <c r="I183" i="1"/>
  <c r="L183" i="1"/>
  <c r="J96" i="1"/>
</calcChain>
</file>

<file path=xl/sharedStrings.xml><?xml version="1.0" encoding="utf-8"?>
<sst xmlns="http://schemas.openxmlformats.org/spreadsheetml/2006/main" count="271" uniqueCount="227">
  <si>
    <t>Activo</t>
  </si>
  <si>
    <t>a) NOTAS DE DESGLOSE</t>
  </si>
  <si>
    <t>Ingresos de Gestión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</si>
  <si>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</si>
  <si>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</si>
  <si>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</si>
  <si>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</si>
  <si>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</si>
  <si>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</si>
  <si>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</si>
  <si>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</si>
  <si>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</si>
  <si>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</si>
  <si>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</si>
  <si>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</si>
  <si>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</si>
  <si>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</si>
  <si>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</si>
  <si>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</si>
  <si>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</si>
  <si>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</si>
  <si>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</si>
  <si>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2.</t>
  </si>
  <si>
    <t>1.</t>
  </si>
  <si>
    <t>9.</t>
  </si>
  <si>
    <t>8.</t>
  </si>
  <si>
    <t>·</t>
  </si>
  <si>
    <t>Concepto</t>
  </si>
  <si>
    <t>#NOMBRE(1112)</t>
  </si>
  <si>
    <t>Suma</t>
  </si>
  <si>
    <t>Bancos/Tesorería</t>
  </si>
  <si>
    <t>Banco</t>
  </si>
  <si>
    <t>Importe</t>
  </si>
  <si>
    <t>Bienes Inmuebles, Infraestructura y Construcciones en Proceso</t>
  </si>
  <si>
    <t>Se integra de la siguiente manera:</t>
  </si>
  <si>
    <t>Bienes Muebles, Intangibles y Depreciaciones</t>
  </si>
  <si>
    <t>Se integras de la siguiente manera:</t>
  </si>
  <si>
    <t>Pasivo</t>
  </si>
  <si>
    <t>Suma de Pasivo</t>
  </si>
  <si>
    <t>Pasivo Circulante</t>
  </si>
  <si>
    <t>Destacan entre las principales partidas del Pasivo Circulante las siguientes:</t>
  </si>
  <si>
    <t>Retenciones por Pagar a Corto Plazo</t>
  </si>
  <si>
    <t>Ingresos por Clasificar a Corto Plazo</t>
  </si>
  <si>
    <t>Proveedores por Pagar a Corto Plazo</t>
  </si>
  <si>
    <t>Subtotal Aportaciones</t>
  </si>
  <si>
    <t>Subtotal Productos Financieros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</si>
  <si>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</si>
  <si>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</si>
  <si>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</si>
  <si>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</si>
  <si>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</si>
  <si>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</si>
  <si>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</si>
  <si>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</si>
  <si>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</si>
  <si>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</si>
  <si>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</si>
  <si>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</si>
  <si>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</si>
  <si>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</si>
  <si>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</si>
  <si>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</si>
  <si>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</si>
  <si>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</si>
  <si>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</si>
  <si>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</si>
  <si>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</si>
  <si>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</si>
  <si>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</si>
  <si>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</si>
  <si>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</si>
  <si>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</si>
  <si>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</si>
  <si>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</si>
  <si>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</si>
  <si>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</si>
  <si>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</si>
  <si>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</si>
  <si>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</si>
  <si>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</si>
  <si>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</si>
  <si>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</si>
  <si>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</si>
  <si>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</si>
  <si>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</si>
  <si>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</si>
  <si>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</si>
  <si>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</si>
  <si>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</si>
  <si>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</si>
  <si>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</si>
  <si>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</si>
  <si>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</si>
  <si>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</si>
  <si>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</si>
  <si>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</si>
  <si>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</si>
  <si>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</si>
  <si>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</si>
  <si>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</si>
  <si>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</si>
  <si>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</si>
  <si>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</si>
  <si>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</si>
  <si>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</si>
  <si>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</si>
  <si>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</si>
  <si>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</si>
  <si>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</si>
  <si>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</si>
  <si>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</si>
  <si>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</si>
  <si>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</si>
  <si>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</si>
  <si>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</si>
  <si>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</si>
  <si>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</si>
  <si>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</si>
  <si>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</si>
  <si>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</si>
  <si>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</si>
  <si>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</si>
  <si>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</si>
  <si>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</si>
  <si>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</si>
  <si>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</si>
  <si>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</si>
  <si>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</si>
  <si>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</si>
  <si>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</si>
  <si>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</si>
  <si>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</si>
  <si>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</si>
  <si>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</si>
  <si>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</si>
  <si>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</si>
  <si>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</si>
  <si>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</si>
  <si>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</si>
  <si>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</si>
  <si>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</si>
  <si>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“Bajo protesta de decir verdad declaramos que los Estados Financieros y sus notas, son razonablemente correctos y son responsabilidad del emisor”.</t>
  </si>
  <si>
    <t>CUENTAS POR COBRAR A CORTO PLAZO</t>
  </si>
  <si>
    <t>BANCOS/TESORERÍA</t>
  </si>
  <si>
    <t>DEUDORES DIVERSOS POR COBRAR A CORTO PLAZO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</si>
  <si>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</si>
  <si>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</si>
  <si>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</si>
  <si>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</si>
  <si>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</si>
  <si>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</si>
  <si>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</si>
  <si>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</si>
  <si>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</si>
  <si>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</si>
  <si>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</si>
  <si>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</si>
  <si>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</si>
  <si>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</si>
  <si>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RETENCIONES Y CONTRIBUCIONES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</si>
  <si>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</si>
  <si>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</si>
  <si>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</si>
  <si>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</si>
  <si>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</si>
  <si>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</si>
  <si>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</si>
  <si>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BANORTE</t>
  </si>
  <si>
    <t>SANTANDER</t>
  </si>
  <si>
    <t>ANTICIPO A PROVEEDORES POR ADQUISICIÓN DE BIENES Y PRESTACIÓN DE SERVICIOS A CORTO PLAZO</t>
  </si>
  <si>
    <t>INGRESOS POR VENTA DE BIENES Y PRESTACIÓN DE SERVICIOS</t>
  </si>
  <si>
    <t>TRANSFERENCIAS, ASIGNACIONES, SUBSIDIOS Y SUBVENCIONES, Y PENSIONES Y JUBILACIONES SUBSIDIOS Y SEBVENCIONES</t>
  </si>
  <si>
    <t>Subtotal subsidios y subvenciones</t>
  </si>
  <si>
    <t>C.P. Silvia Guadalupe Valdez Gomez</t>
  </si>
  <si>
    <t xml:space="preserve">Director </t>
  </si>
  <si>
    <t>Subdirectora Administrativa</t>
  </si>
  <si>
    <t>SUBTOTAL BIENES INMUEBLES, INFRAESTRUCTURA Y CONSTRUCCIONES EN PROCESO</t>
  </si>
  <si>
    <t>EFECTIVO</t>
  </si>
  <si>
    <t>TOTAL EFECTIVO Y EQUIVALENTES</t>
  </si>
  <si>
    <t>EQUIPO E INSTRUMENTAL MÉDICO Y DE LABORATORIO</t>
  </si>
  <si>
    <t>INGRESOS POR RECUPERAR A CORTO PLAZO</t>
  </si>
  <si>
    <t>PROVEEDORES POR PAGAR A CORTO PLAZO</t>
  </si>
  <si>
    <t>SERVICIOS PERSONALES POR PAGAR A CORTO PLAZO</t>
  </si>
  <si>
    <t>*     Nombre (completo) de los participantes que tomatón dichos cursos:</t>
  </si>
  <si>
    <t>*     Correos electrónicos de cada participante que tomaron dichos cursos:</t>
  </si>
  <si>
    <t>*      Fecha y lugar en que tomo el curso:</t>
  </si>
  <si>
    <t>*     Nombre del Ente (completo):</t>
  </si>
  <si>
    <t>*     Estado</t>
  </si>
  <si>
    <t>*     Fecha en que tomo el curso de Implementación.</t>
  </si>
  <si>
    <t>*     Teléfono con lada a 10 dígitos:</t>
  </si>
  <si>
    <t>Osmar Portillo Anchondo</t>
  </si>
  <si>
    <t>osmar_pa350@hotmail.com</t>
  </si>
  <si>
    <t>Instituto Municipal de Pensiones</t>
  </si>
  <si>
    <t>Chihuahua</t>
  </si>
  <si>
    <t>2004800 Ext. 6208</t>
  </si>
  <si>
    <t>Marcos Ayala Campos</t>
  </si>
  <si>
    <t>marcos.ayala@mpiochih.gob.mx</t>
  </si>
  <si>
    <t>Año 2015</t>
  </si>
  <si>
    <t xml:space="preserve">OTROS DERECHOS A RECIBIR EFECTIVO O EQUIVALENTES A CORTO PLAZO </t>
  </si>
  <si>
    <t>PROVISIONES A CORTO PLAZO</t>
  </si>
  <si>
    <t xml:space="preserve">En la cuenta de bancos se encuentra la cantidad de $92,638.81, provision creada para la demanda laboral de la C. Yuridia M. Mendez Gonzalez. </t>
  </si>
  <si>
    <t>Provisiones a Corto Plazo</t>
  </si>
  <si>
    <t>Representan las provisiones para juicios o demandas laborales.</t>
  </si>
  <si>
    <t>INGRESOS FINANCIEROS</t>
  </si>
  <si>
    <t>DERECHOS A RECIBIR BIENES O SERVICIOS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</si>
  <si>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</si>
  <si>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</si>
  <si>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OTROS INGRESOS Y BENEFICIOS VARIOS</t>
  </si>
  <si>
    <t>ING. Juan Antonio Gonzalez Villaseñor</t>
  </si>
  <si>
    <t>Las tasas utilizadas fueron las sugeridas por los criterios de vida útil, dejando el valor de $1.00 como valor residual.</t>
  </si>
  <si>
    <t>-</t>
  </si>
  <si>
    <t>El primero por la cantidad de $ 64,241.46 proveniente de ingresos de libre disposición y destinado para futuras demandas laborales.</t>
  </si>
  <si>
    <t>El segundo por la cantidad de $ 3,051,949.44 proveniente de ingresos de libre disposición del ejercicio 2021, así mismo destinado para futuras demandas laborales.</t>
  </si>
  <si>
    <t xml:space="preserve">Los anteriores fondos son creados con la finalidad de no poner en riesgo la estabilidad del Instituto por pasivos contigentes. </t>
  </si>
  <si>
    <t>Se ejecutaron las depreciaciones en el modulo de bienes ya implementado y actualmente en función en el sitema contable SAACG.NET</t>
  </si>
  <si>
    <t>CONSTRUCCIONES EN PROCESO</t>
  </si>
  <si>
    <t>CONTRATISTAS POR OBRAS PÚBLICAS POR PAGAR A CORTO PLAZO</t>
  </si>
  <si>
    <t xml:space="preserve">Las Cuentas por Cobrar a Corto Plazo se integran por:
</t>
  </si>
  <si>
    <r>
      <t xml:space="preserve">Representa los recursos depositados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</si>
  <si>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con vencimiento menor o igual a doce meses.</t>
    </r>
  </si>
  <si>
    <r>
      <t xml:space="preserve">Representa el monto de efectivo disponible propiedad de </t>
    </r>
    <r>
      <rPr>
        <b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en instituciones bancarias, su importe se integra por:</t>
    </r>
  </si>
  <si>
    <t>En el presente mes se dieron de baja bienes miebles correspondientes el acta de consejo directivo S.O. 04-2023 de fecha 28 de diciembre 2023.</t>
  </si>
  <si>
    <t>Derivado remanentes de los ingresos de libre disposición en los rubros 1000 del ejercicio 2023 se incrementa por la cantidad de $ 86,767.57 al fondo para demandas laborales.</t>
  </si>
  <si>
    <t xml:space="preserve">La cantidad disponible en Bancos, es por un importe de $ 59´125,923.83 de los cuales se cuenta con los siguientes fondos: </t>
  </si>
  <si>
    <t>En el mes de abril del año 2023 se dieron de baja bienes muebles correspondientes a el acta de consejo directivo S.O. 01/2023 de fecha 17 de marzo 2023.</t>
  </si>
  <si>
    <t>Este género se compone de dos grupos, el Pasivo Circulante y el Pasivo No Circulante, en éstos inciden pasivos derivados de operaciones por servicios personales, cuentas por pagar por operaciones presupuestarias devengadas y contabilizadas al 30 de junio del ejercicio correspondiente; pasivos por obligaciones laborales, a continuación se presenta la integración del pasivo:</t>
  </si>
  <si>
    <t>El importe de esta cuenta esta constituido principalmente por: Retenciones de ISR por Sueldos y Salarios, Honorarios y por Arrendamiento, mismo que se pagan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</si>
</sst>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8" formatCode="0.00000"/>
  </numFmts>
  <fonts count="42" x14ac:knownFonts="1"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i/>
      <sz val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E1C0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rgb="FFE5F3E6"/>
        <bgColor indexed="64"/>
      </patternFill>
    </fill>
    <fill>
      <patternFill patternType="solid">
        <fgColor rgb="FF78C27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8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vertical="top" wrapText="1"/>
    </xf>
    <xf numFmtId="49" fontId="20" fillId="0" borderId="0" xfId="0" applyNumberFormat="1" applyFont="1" applyFill="1" applyBorder="1" applyAlignment="1">
      <alignment horizontal="left" vertical="top"/>
    </xf>
    <xf numFmtId="49" fontId="18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49" fontId="20" fillId="0" borderId="0" xfId="0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Alignment="1">
      <alignment horizontal="center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/>
    <xf numFmtId="0" fontId="5" fillId="0" borderId="0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0" fontId="24" fillId="0" borderId="0" xfId="0" applyFont="1"/>
    <xf numFmtId="0" fontId="24" fillId="0" borderId="0" xfId="0" applyFont="1" applyAlignment="1">
      <alignment vertical="center"/>
    </xf>
    <xf numFmtId="49" fontId="23" fillId="0" borderId="0" xfId="0" applyNumberFormat="1" applyFont="1" applyFill="1" applyBorder="1" applyAlignment="1">
      <alignment horizontal="right"/>
    </xf>
    <xf numFmtId="4" fontId="23" fillId="0" borderId="0" xfId="0" applyNumberFormat="1" applyFont="1" applyFill="1" applyBorder="1" applyAlignment="1"/>
    <xf numFmtId="0" fontId="18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/>
    </xf>
    <xf numFmtId="0" fontId="28" fillId="2" borderId="7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vertical="center"/>
    </xf>
    <xf numFmtId="0" fontId="29" fillId="3" borderId="8" xfId="0" applyFont="1" applyFill="1" applyBorder="1" applyAlignment="1">
      <alignment vertical="center" wrapText="1"/>
    </xf>
    <xf numFmtId="49" fontId="29" fillId="3" borderId="8" xfId="0" applyNumberFormat="1" applyFont="1" applyFill="1" applyBorder="1" applyAlignment="1">
      <alignment vertical="center"/>
    </xf>
    <xf numFmtId="49" fontId="29" fillId="3" borderId="9" xfId="0" applyNumberFormat="1" applyFont="1" applyFill="1" applyBorder="1" applyAlignment="1">
      <alignment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vertical="center"/>
    </xf>
    <xf numFmtId="0" fontId="29" fillId="0" borderId="8" xfId="0" applyFont="1" applyFill="1" applyBorder="1" applyAlignment="1">
      <alignment vertical="center" wrapText="1"/>
    </xf>
    <xf numFmtId="49" fontId="29" fillId="0" borderId="8" xfId="0" applyNumberFormat="1" applyFont="1" applyFill="1" applyBorder="1" applyAlignment="1">
      <alignment vertical="center"/>
    </xf>
    <xf numFmtId="49" fontId="29" fillId="0" borderId="9" xfId="0" applyNumberFormat="1" applyFont="1" applyFill="1" applyBorder="1" applyAlignment="1">
      <alignment vertical="center"/>
    </xf>
    <xf numFmtId="0" fontId="28" fillId="3" borderId="10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vertical="center"/>
    </xf>
    <xf numFmtId="0" fontId="29" fillId="3" borderId="11" xfId="0" applyFont="1" applyFill="1" applyBorder="1" applyAlignment="1">
      <alignment vertical="center" wrapText="1"/>
    </xf>
    <xf numFmtId="49" fontId="29" fillId="3" borderId="11" xfId="0" applyNumberFormat="1" applyFont="1" applyFill="1" applyBorder="1" applyAlignment="1">
      <alignment vertical="center"/>
    </xf>
    <xf numFmtId="49" fontId="29" fillId="3" borderId="12" xfId="0" applyNumberFormat="1" applyFont="1" applyFill="1" applyBorder="1" applyAlignment="1">
      <alignment vertical="center"/>
    </xf>
    <xf numFmtId="0" fontId="30" fillId="0" borderId="0" xfId="0" applyFont="1"/>
    <xf numFmtId="0" fontId="31" fillId="0" borderId="0" xfId="0" applyFont="1" applyAlignment="1"/>
    <xf numFmtId="0" fontId="31" fillId="0" borderId="0" xfId="0" applyFont="1" applyBorder="1" applyAlignment="1">
      <alignment vertical="center"/>
    </xf>
    <xf numFmtId="49" fontId="31" fillId="0" borderId="0" xfId="0" applyNumberFormat="1" applyFont="1" applyBorder="1" applyAlignment="1">
      <alignment vertical="center"/>
    </xf>
    <xf numFmtId="0" fontId="32" fillId="0" borderId="0" xfId="0" applyFont="1" applyFill="1" applyBorder="1" applyAlignment="1">
      <alignment horizontal="left" vertical="top"/>
    </xf>
    <xf numFmtId="49" fontId="29" fillId="0" borderId="13" xfId="0" applyNumberFormat="1" applyFont="1" applyFill="1" applyBorder="1" applyAlignment="1">
      <alignment vertical="center"/>
    </xf>
    <xf numFmtId="49" fontId="29" fillId="0" borderId="14" xfId="0" applyNumberFormat="1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vertical="center"/>
    </xf>
    <xf numFmtId="0" fontId="29" fillId="0" borderId="11" xfId="0" applyFont="1" applyFill="1" applyBorder="1" applyAlignment="1">
      <alignment vertical="center" wrapText="1"/>
    </xf>
    <xf numFmtId="49" fontId="29" fillId="0" borderId="11" xfId="0" applyNumberFormat="1" applyFont="1" applyFill="1" applyBorder="1" applyAlignment="1">
      <alignment vertical="center"/>
    </xf>
    <xf numFmtId="49" fontId="29" fillId="0" borderId="1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justify" wrapText="1"/>
    </xf>
    <xf numFmtId="49" fontId="8" fillId="0" borderId="0" xfId="0" applyNumberFormat="1" applyFont="1" applyFill="1" applyBorder="1" applyAlignment="1">
      <alignment vertical="top" wrapText="1"/>
    </xf>
    <xf numFmtId="49" fontId="33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 applyBorder="1" applyAlignment="1">
      <alignment horizontal="left" vertical="top"/>
    </xf>
    <xf numFmtId="0" fontId="17" fillId="0" borderId="0" xfId="1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0" fontId="23" fillId="0" borderId="0" xfId="0" applyFont="1" applyAlignment="1">
      <alignment horizontal="justify" vertical="justify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49" fontId="34" fillId="0" borderId="0" xfId="0" applyNumberFormat="1" applyFont="1" applyFill="1" applyBorder="1" applyAlignment="1">
      <alignment horizontal="left" vertical="top"/>
    </xf>
    <xf numFmtId="49" fontId="21" fillId="0" borderId="0" xfId="0" applyNumberFormat="1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justify" vertical="justify" wrapText="1"/>
    </xf>
    <xf numFmtId="49" fontId="23" fillId="0" borderId="0" xfId="0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vertical="justify"/>
    </xf>
    <xf numFmtId="0" fontId="23" fillId="0" borderId="0" xfId="0" applyFont="1" applyAlignment="1">
      <alignment vertical="justify" wrapText="1"/>
    </xf>
    <xf numFmtId="0" fontId="23" fillId="0" borderId="0" xfId="0" applyFont="1" applyAlignment="1">
      <alignment vertical="justify"/>
    </xf>
    <xf numFmtId="49" fontId="24" fillId="0" borderId="0" xfId="0" applyNumberFormat="1" applyFont="1" applyFill="1" applyBorder="1" applyAlignment="1">
      <alignment horizontal="left"/>
    </xf>
    <xf numFmtId="164" fontId="24" fillId="0" borderId="0" xfId="4" applyFont="1" applyFill="1" applyBorder="1" applyAlignment="1"/>
    <xf numFmtId="49" fontId="24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left" vertical="justify"/>
    </xf>
    <xf numFmtId="49" fontId="34" fillId="0" borderId="0" xfId="0" applyNumberFormat="1" applyFont="1" applyFill="1" applyBorder="1" applyAlignment="1">
      <alignment horizontal="right" vertical="top"/>
    </xf>
    <xf numFmtId="44" fontId="1" fillId="0" borderId="0" xfId="0" applyNumberFormat="1" applyFont="1" applyFill="1" applyBorder="1" applyAlignment="1">
      <alignment vertical="top" wrapText="1"/>
    </xf>
    <xf numFmtId="3" fontId="23" fillId="0" borderId="0" xfId="0" applyNumberFormat="1" applyFont="1" applyFill="1" applyBorder="1" applyAlignment="1"/>
    <xf numFmtId="168" fontId="18" fillId="0" borderId="0" xfId="0" applyNumberFormat="1" applyFont="1" applyFill="1" applyBorder="1" applyAlignment="1">
      <alignment horizontal="left" vertical="top"/>
    </xf>
    <xf numFmtId="0" fontId="6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3" fillId="0" borderId="0" xfId="0" applyFont="1" applyFill="1" applyAlignment="1"/>
    <xf numFmtId="0" fontId="35" fillId="0" borderId="0" xfId="0" applyFont="1"/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9" fontId="36" fillId="0" borderId="0" xfId="0" applyNumberFormat="1" applyFont="1" applyFill="1" applyBorder="1" applyAlignment="1">
      <alignment horizontal="left" vertical="top"/>
    </xf>
    <xf numFmtId="0" fontId="35" fillId="0" borderId="0" xfId="0" applyFont="1" applyAlignment="1"/>
    <xf numFmtId="0" fontId="37" fillId="0" borderId="0" xfId="0" applyFont="1"/>
    <xf numFmtId="0" fontId="12" fillId="0" borderId="0" xfId="0" applyFont="1" applyFill="1" applyBorder="1" applyAlignment="1">
      <alignment horizontal="left" vertical="top"/>
    </xf>
    <xf numFmtId="0" fontId="35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/>
    </xf>
    <xf numFmtId="0" fontId="37" fillId="0" borderId="0" xfId="0" applyFont="1" applyAlignment="1">
      <alignment vertical="center"/>
    </xf>
    <xf numFmtId="0" fontId="27" fillId="0" borderId="0" xfId="0" applyFont="1" applyFill="1" applyBorder="1" applyAlignment="1">
      <alignment horizontal="left" vertical="top" wrapText="1"/>
    </xf>
    <xf numFmtId="43" fontId="1" fillId="0" borderId="1" xfId="3" applyFont="1" applyFill="1" applyBorder="1"/>
    <xf numFmtId="0" fontId="23" fillId="0" borderId="1" xfId="0" applyFont="1" applyFill="1" applyBorder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27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3" fillId="0" borderId="2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164" fontId="23" fillId="0" borderId="2" xfId="4" applyFont="1" applyFill="1" applyBorder="1" applyAlignment="1">
      <alignment horizontal="center"/>
    </xf>
    <xf numFmtId="164" fontId="23" fillId="0" borderId="3" xfId="4" applyFont="1" applyFill="1" applyBorder="1" applyAlignment="1">
      <alignment horizontal="center"/>
    </xf>
    <xf numFmtId="164" fontId="23" fillId="0" borderId="4" xfId="4" applyFont="1" applyFill="1" applyBorder="1" applyAlignment="1">
      <alignment horizontal="center"/>
    </xf>
    <xf numFmtId="164" fontId="35" fillId="0" borderId="5" xfId="4" applyFont="1" applyFill="1" applyBorder="1" applyAlignment="1"/>
    <xf numFmtId="164" fontId="37" fillId="0" borderId="5" xfId="4" applyFont="1" applyFill="1" applyBorder="1" applyAlignment="1"/>
    <xf numFmtId="49" fontId="35" fillId="0" borderId="2" xfId="0" applyNumberFormat="1" applyFont="1" applyFill="1" applyBorder="1" applyAlignment="1">
      <alignment horizontal="right"/>
    </xf>
    <xf numFmtId="49" fontId="35" fillId="0" borderId="3" xfId="0" applyNumberFormat="1" applyFont="1" applyFill="1" applyBorder="1" applyAlignment="1">
      <alignment horizontal="right"/>
    </xf>
    <xf numFmtId="49" fontId="35" fillId="0" borderId="4" xfId="0" applyNumberFormat="1" applyFont="1" applyFill="1" applyBorder="1" applyAlignment="1">
      <alignment horizontal="right"/>
    </xf>
    <xf numFmtId="0" fontId="24" fillId="0" borderId="5" xfId="0" applyFont="1" applyFill="1" applyBorder="1" applyAlignment="1"/>
    <xf numFmtId="49" fontId="37" fillId="0" borderId="5" xfId="0" applyNumberFormat="1" applyFont="1" applyFill="1" applyBorder="1" applyAlignment="1"/>
    <xf numFmtId="49" fontId="23" fillId="0" borderId="5" xfId="0" applyNumberFormat="1" applyFont="1" applyFill="1" applyBorder="1" applyAlignment="1"/>
    <xf numFmtId="49" fontId="23" fillId="0" borderId="2" xfId="0" applyNumberFormat="1" applyFont="1" applyFill="1" applyBorder="1" applyAlignment="1">
      <alignment horizontal="left"/>
    </xf>
    <xf numFmtId="49" fontId="23" fillId="0" borderId="3" xfId="0" applyNumberFormat="1" applyFont="1" applyFill="1" applyBorder="1" applyAlignment="1">
      <alignment horizontal="left"/>
    </xf>
    <xf numFmtId="49" fontId="23" fillId="0" borderId="4" xfId="0" applyNumberFormat="1" applyFont="1" applyFill="1" applyBorder="1" applyAlignment="1">
      <alignment horizontal="left"/>
    </xf>
    <xf numFmtId="165" fontId="23" fillId="0" borderId="2" xfId="0" applyNumberFormat="1" applyFont="1" applyFill="1" applyBorder="1" applyAlignment="1">
      <alignment horizontal="right"/>
    </xf>
    <xf numFmtId="165" fontId="23" fillId="0" borderId="3" xfId="0" applyNumberFormat="1" applyFont="1" applyFill="1" applyBorder="1" applyAlignment="1">
      <alignment horizontal="right"/>
    </xf>
    <xf numFmtId="165" fontId="23" fillId="0" borderId="4" xfId="0" applyNumberFormat="1" applyFont="1" applyFill="1" applyBorder="1" applyAlignment="1">
      <alignment horizontal="right"/>
    </xf>
    <xf numFmtId="49" fontId="24" fillId="0" borderId="2" xfId="0" applyNumberFormat="1" applyFont="1" applyFill="1" applyBorder="1" applyAlignment="1">
      <alignment horizontal="right"/>
    </xf>
    <xf numFmtId="49" fontId="24" fillId="0" borderId="3" xfId="0" applyNumberFormat="1" applyFont="1" applyFill="1" applyBorder="1" applyAlignment="1">
      <alignment horizontal="right"/>
    </xf>
    <xf numFmtId="49" fontId="24" fillId="0" borderId="4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vertical="top" wrapText="1"/>
    </xf>
    <xf numFmtId="0" fontId="23" fillId="0" borderId="6" xfId="0" applyFont="1" applyFill="1" applyBorder="1" applyAlignment="1" applyProtection="1">
      <alignment horizontal="center"/>
      <protection locked="0"/>
    </xf>
    <xf numFmtId="164" fontId="23" fillId="0" borderId="5" xfId="4" applyFont="1" applyFill="1" applyBorder="1" applyAlignment="1"/>
    <xf numFmtId="165" fontId="37" fillId="0" borderId="5" xfId="0" applyNumberFormat="1" applyFont="1" applyFill="1" applyBorder="1" applyAlignment="1"/>
    <xf numFmtId="4" fontId="37" fillId="0" borderId="5" xfId="0" applyNumberFormat="1" applyFont="1" applyFill="1" applyBorder="1" applyAlignment="1"/>
    <xf numFmtId="49" fontId="35" fillId="0" borderId="2" xfId="0" applyNumberFormat="1" applyFont="1" applyFill="1" applyBorder="1" applyAlignment="1">
      <alignment horizontal="left" wrapText="1"/>
    </xf>
    <xf numFmtId="49" fontId="35" fillId="0" borderId="3" xfId="0" applyNumberFormat="1" applyFont="1" applyFill="1" applyBorder="1" applyAlignment="1">
      <alignment horizontal="left" wrapText="1"/>
    </xf>
    <xf numFmtId="49" fontId="35" fillId="0" borderId="4" xfId="0" applyNumberFormat="1" applyFont="1" applyFill="1" applyBorder="1" applyAlignment="1">
      <alignment horizontal="left" wrapText="1"/>
    </xf>
    <xf numFmtId="0" fontId="23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Alignment="1">
      <alignment horizontal="left" vertical="justify" wrapText="1"/>
    </xf>
    <xf numFmtId="0" fontId="24" fillId="0" borderId="2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164" fontId="24" fillId="0" borderId="5" xfId="4" applyFont="1" applyFill="1" applyBorder="1" applyAlignment="1"/>
    <xf numFmtId="49" fontId="23" fillId="0" borderId="2" xfId="0" applyNumberFormat="1" applyFont="1" applyFill="1" applyBorder="1" applyAlignment="1">
      <alignment vertical="top" wrapText="1"/>
    </xf>
    <xf numFmtId="49" fontId="23" fillId="0" borderId="3" xfId="0" applyNumberFormat="1" applyFont="1" applyFill="1" applyBorder="1" applyAlignment="1">
      <alignment vertical="top" wrapText="1"/>
    </xf>
    <xf numFmtId="49" fontId="23" fillId="0" borderId="4" xfId="0" applyNumberFormat="1" applyFont="1" applyFill="1" applyBorder="1" applyAlignment="1">
      <alignment vertical="top" wrapText="1"/>
    </xf>
    <xf numFmtId="165" fontId="23" fillId="0" borderId="5" xfId="0" applyNumberFormat="1" applyFont="1" applyFill="1" applyBorder="1" applyAlignment="1"/>
    <xf numFmtId="4" fontId="23" fillId="0" borderId="5" xfId="0" applyNumberFormat="1" applyFont="1" applyFill="1" applyBorder="1" applyAlignment="1"/>
    <xf numFmtId="0" fontId="35" fillId="0" borderId="5" xfId="0" applyFont="1" applyFill="1" applyBorder="1" applyAlignment="1">
      <alignment horizontal="center"/>
    </xf>
    <xf numFmtId="49" fontId="35" fillId="0" borderId="5" xfId="0" applyNumberFormat="1" applyFont="1" applyFill="1" applyBorder="1" applyAlignment="1">
      <alignment horizontal="right"/>
    </xf>
    <xf numFmtId="0" fontId="35" fillId="0" borderId="5" xfId="0" applyFont="1" applyFill="1" applyBorder="1" applyAlignment="1"/>
    <xf numFmtId="165" fontId="37" fillId="0" borderId="2" xfId="0" applyNumberFormat="1" applyFont="1" applyFill="1" applyBorder="1" applyAlignment="1"/>
    <xf numFmtId="165" fontId="37" fillId="0" borderId="3" xfId="0" applyNumberFormat="1" applyFont="1" applyFill="1" applyBorder="1" applyAlignment="1"/>
    <xf numFmtId="165" fontId="37" fillId="0" borderId="4" xfId="0" applyNumberFormat="1" applyFont="1" applyFill="1" applyBorder="1" applyAlignment="1"/>
    <xf numFmtId="49" fontId="37" fillId="0" borderId="5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justify" vertical="justify" wrapText="1"/>
    </xf>
    <xf numFmtId="165" fontId="37" fillId="0" borderId="2" xfId="0" applyNumberFormat="1" applyFont="1" applyFill="1" applyBorder="1" applyAlignment="1">
      <alignment vertical="center"/>
    </xf>
    <xf numFmtId="2" fontId="37" fillId="0" borderId="3" xfId="0" applyNumberFormat="1" applyFont="1" applyFill="1" applyBorder="1" applyAlignment="1">
      <alignment vertical="center"/>
    </xf>
    <xf numFmtId="2" fontId="37" fillId="0" borderId="4" xfId="0" applyNumberFormat="1" applyFont="1" applyFill="1" applyBorder="1" applyAlignment="1">
      <alignment vertical="center"/>
    </xf>
    <xf numFmtId="165" fontId="37" fillId="0" borderId="2" xfId="0" applyNumberFormat="1" applyFont="1" applyFill="1" applyBorder="1" applyAlignment="1">
      <alignment horizontal="right"/>
    </xf>
    <xf numFmtId="165" fontId="37" fillId="0" borderId="3" xfId="0" applyNumberFormat="1" applyFont="1" applyFill="1" applyBorder="1" applyAlignment="1">
      <alignment horizontal="right"/>
    </xf>
    <xf numFmtId="165" fontId="37" fillId="0" borderId="4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left" vertical="justify"/>
    </xf>
    <xf numFmtId="49" fontId="23" fillId="0" borderId="5" xfId="0" applyNumberFormat="1" applyFont="1" applyBorder="1" applyAlignment="1"/>
    <xf numFmtId="165" fontId="23" fillId="0" borderId="5" xfId="0" applyNumberFormat="1" applyFont="1" applyBorder="1" applyAlignment="1"/>
    <xf numFmtId="2" fontId="23" fillId="0" borderId="5" xfId="0" applyNumberFormat="1" applyFont="1" applyBorder="1" applyAlignment="1"/>
    <xf numFmtId="164" fontId="24" fillId="0" borderId="5" xfId="4" applyFont="1" applyBorder="1" applyAlignment="1"/>
    <xf numFmtId="49" fontId="35" fillId="0" borderId="2" xfId="0" applyNumberFormat="1" applyFont="1" applyBorder="1" applyAlignment="1">
      <alignment horizontal="right"/>
    </xf>
    <xf numFmtId="49" fontId="35" fillId="0" borderId="3" xfId="0" applyNumberFormat="1" applyFont="1" applyBorder="1" applyAlignment="1">
      <alignment horizontal="right"/>
    </xf>
    <xf numFmtId="49" fontId="35" fillId="0" borderId="4" xfId="0" applyNumberFormat="1" applyFont="1" applyBorder="1" applyAlignment="1">
      <alignment horizontal="right"/>
    </xf>
    <xf numFmtId="164" fontId="35" fillId="0" borderId="2" xfId="4" applyFont="1" applyBorder="1" applyAlignment="1">
      <alignment horizontal="right"/>
    </xf>
    <xf numFmtId="164" fontId="35" fillId="0" borderId="3" xfId="4" applyFont="1" applyBorder="1" applyAlignment="1">
      <alignment horizontal="right"/>
    </xf>
    <xf numFmtId="164" fontId="35" fillId="0" borderId="4" xfId="4" applyFont="1" applyBorder="1" applyAlignment="1">
      <alignment horizontal="right"/>
    </xf>
    <xf numFmtId="165" fontId="37" fillId="0" borderId="5" xfId="0" applyNumberFormat="1" applyFont="1" applyBorder="1" applyAlignment="1"/>
    <xf numFmtId="2" fontId="37" fillId="0" borderId="5" xfId="0" applyNumberFormat="1" applyFont="1" applyBorder="1" applyAlignment="1"/>
    <xf numFmtId="49" fontId="37" fillId="0" borderId="5" xfId="0" applyNumberFormat="1" applyFont="1" applyBorder="1" applyAlignment="1"/>
    <xf numFmtId="0" fontId="38" fillId="0" borderId="0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right"/>
    </xf>
    <xf numFmtId="49" fontId="24" fillId="0" borderId="3" xfId="0" applyNumberFormat="1" applyFont="1" applyBorder="1" applyAlignment="1">
      <alignment horizontal="right"/>
    </xf>
    <xf numFmtId="49" fontId="24" fillId="0" borderId="4" xfId="0" applyNumberFormat="1" applyFont="1" applyBorder="1" applyAlignment="1">
      <alignment horizontal="right"/>
    </xf>
    <xf numFmtId="0" fontId="35" fillId="0" borderId="5" xfId="0" applyFont="1" applyFill="1" applyBorder="1" applyAlignment="1">
      <alignment horizontal="left"/>
    </xf>
    <xf numFmtId="49" fontId="37" fillId="0" borderId="2" xfId="0" applyNumberFormat="1" applyFont="1" applyFill="1" applyBorder="1" applyAlignment="1">
      <alignment horizontal="left"/>
    </xf>
    <xf numFmtId="49" fontId="37" fillId="0" borderId="3" xfId="0" applyNumberFormat="1" applyFont="1" applyFill="1" applyBorder="1" applyAlignment="1">
      <alignment horizontal="left"/>
    </xf>
    <xf numFmtId="49" fontId="37" fillId="0" borderId="4" xfId="0" applyNumberFormat="1" applyFont="1" applyFill="1" applyBorder="1" applyAlignment="1">
      <alignment horizontal="left"/>
    </xf>
    <xf numFmtId="165" fontId="37" fillId="0" borderId="3" xfId="0" applyNumberFormat="1" applyFont="1" applyFill="1" applyBorder="1" applyAlignment="1">
      <alignment vertical="center"/>
    </xf>
    <xf numFmtId="165" fontId="37" fillId="0" borderId="4" xfId="0" applyNumberFormat="1" applyFont="1" applyFill="1" applyBorder="1" applyAlignment="1">
      <alignment vertical="center"/>
    </xf>
    <xf numFmtId="0" fontId="35" fillId="0" borderId="2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/>
    </xf>
    <xf numFmtId="0" fontId="35" fillId="0" borderId="4" xfId="0" applyFont="1" applyFill="1" applyBorder="1" applyAlignment="1">
      <alignment horizontal="center"/>
    </xf>
    <xf numFmtId="49" fontId="37" fillId="0" borderId="2" xfId="0" applyNumberFormat="1" applyFont="1" applyFill="1" applyBorder="1" applyAlignment="1">
      <alignment horizontal="left" wrapText="1"/>
    </xf>
    <xf numFmtId="49" fontId="37" fillId="0" borderId="3" xfId="0" applyNumberFormat="1" applyFont="1" applyFill="1" applyBorder="1" applyAlignment="1">
      <alignment horizontal="left" wrapText="1"/>
    </xf>
    <xf numFmtId="0" fontId="35" fillId="0" borderId="2" xfId="0" applyFont="1" applyFill="1" applyBorder="1" applyAlignment="1">
      <alignment horizontal="left"/>
    </xf>
    <xf numFmtId="0" fontId="35" fillId="0" borderId="3" xfId="0" applyFont="1" applyFill="1" applyBorder="1" applyAlignment="1">
      <alignment horizontal="left"/>
    </xf>
    <xf numFmtId="49" fontId="37" fillId="0" borderId="4" xfId="0" applyNumberFormat="1" applyFont="1" applyFill="1" applyBorder="1" applyAlignment="1">
      <alignment horizontal="left" wrapText="1"/>
    </xf>
    <xf numFmtId="164" fontId="35" fillId="0" borderId="2" xfId="4" applyFont="1" applyFill="1" applyBorder="1" applyAlignment="1">
      <alignment horizontal="right"/>
    </xf>
    <xf numFmtId="164" fontId="35" fillId="0" borderId="3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0" fontId="37" fillId="0" borderId="2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left"/>
    </xf>
    <xf numFmtId="0" fontId="35" fillId="0" borderId="2" xfId="0" applyFont="1" applyFill="1" applyBorder="1" applyAlignment="1"/>
    <xf numFmtId="0" fontId="35" fillId="0" borderId="3" xfId="0" applyFont="1" applyFill="1" applyBorder="1" applyAlignment="1"/>
    <xf numFmtId="0" fontId="35" fillId="0" borderId="4" xfId="0" applyFont="1" applyFill="1" applyBorder="1" applyAlignment="1"/>
    <xf numFmtId="0" fontId="37" fillId="0" borderId="0" xfId="0" applyFont="1" applyAlignment="1">
      <alignment horizontal="justify" vertical="justify"/>
    </xf>
    <xf numFmtId="49" fontId="24" fillId="0" borderId="5" xfId="0" applyNumberFormat="1" applyFont="1" applyFill="1" applyBorder="1" applyAlignment="1">
      <alignment horizontal="right"/>
    </xf>
    <xf numFmtId="0" fontId="35" fillId="0" borderId="0" xfId="0" applyFont="1" applyAlignment="1">
      <alignment horizontal="left" vertical="justify"/>
    </xf>
    <xf numFmtId="0" fontId="37" fillId="0" borderId="0" xfId="0" applyFont="1" applyAlignment="1">
      <alignment horizontal="left" vertical="justify"/>
    </xf>
    <xf numFmtId="0" fontId="38" fillId="0" borderId="0" xfId="0" applyFont="1" applyFill="1" applyBorder="1" applyAlignment="1">
      <alignment horizontal="center" vertical="justify"/>
    </xf>
    <xf numFmtId="49" fontId="37" fillId="0" borderId="2" xfId="0" applyNumberFormat="1" applyFont="1" applyBorder="1" applyAlignment="1"/>
    <xf numFmtId="49" fontId="37" fillId="0" borderId="3" xfId="0" applyNumberFormat="1" applyFont="1" applyBorder="1" applyAlignment="1"/>
    <xf numFmtId="49" fontId="37" fillId="0" borderId="4" xfId="0" applyNumberFormat="1" applyFont="1" applyBorder="1" applyAlignment="1"/>
    <xf numFmtId="0" fontId="37" fillId="0" borderId="3" xfId="0" applyFont="1" applyFill="1" applyBorder="1" applyAlignment="1">
      <alignment horizontal="left"/>
    </xf>
    <xf numFmtId="0" fontId="37" fillId="0" borderId="4" xfId="0" applyFont="1" applyFill="1" applyBorder="1" applyAlignment="1">
      <alignment horizontal="left"/>
    </xf>
    <xf numFmtId="164" fontId="37" fillId="0" borderId="2" xfId="4" applyFont="1" applyFill="1" applyBorder="1" applyAlignment="1">
      <alignment horizontal="center"/>
    </xf>
    <xf numFmtId="164" fontId="37" fillId="0" borderId="3" xfId="4" applyFont="1" applyFill="1" applyBorder="1" applyAlignment="1">
      <alignment horizontal="center"/>
    </xf>
    <xf numFmtId="164" fontId="37" fillId="0" borderId="4" xfId="4" applyFont="1" applyFill="1" applyBorder="1" applyAlignment="1">
      <alignment horizontal="center"/>
    </xf>
    <xf numFmtId="164" fontId="37" fillId="0" borderId="5" xfId="4" applyFont="1" applyBorder="1" applyAlignment="1"/>
    <xf numFmtId="49" fontId="35" fillId="0" borderId="2" xfId="0" applyNumberFormat="1" applyFont="1" applyBorder="1" applyAlignment="1">
      <alignment horizontal="left"/>
    </xf>
    <xf numFmtId="49" fontId="35" fillId="0" borderId="3" xfId="0" applyNumberFormat="1" applyFont="1" applyBorder="1" applyAlignment="1">
      <alignment horizontal="left"/>
    </xf>
    <xf numFmtId="49" fontId="35" fillId="0" borderId="4" xfId="0" applyNumberFormat="1" applyFont="1" applyBorder="1" applyAlignment="1">
      <alignment horizontal="left"/>
    </xf>
    <xf numFmtId="164" fontId="35" fillId="0" borderId="2" xfId="4" applyFont="1" applyBorder="1" applyAlignment="1"/>
    <xf numFmtId="164" fontId="35" fillId="0" borderId="3" xfId="4" applyFont="1" applyBorder="1" applyAlignment="1"/>
    <xf numFmtId="164" fontId="35" fillId="0" borderId="4" xfId="4" applyFont="1" applyBorder="1" applyAlignment="1"/>
    <xf numFmtId="164" fontId="37" fillId="0" borderId="2" xfId="4" applyFont="1" applyBorder="1" applyAlignment="1"/>
    <xf numFmtId="164" fontId="37" fillId="0" borderId="3" xfId="4" applyFont="1" applyBorder="1" applyAlignment="1"/>
    <xf numFmtId="164" fontId="37" fillId="0" borderId="4" xfId="4" applyFont="1" applyBorder="1" applyAlignment="1"/>
    <xf numFmtId="49" fontId="35" fillId="0" borderId="5" xfId="0" applyNumberFormat="1" applyFont="1" applyFill="1" applyBorder="1" applyAlignment="1">
      <alignment horizontal="left"/>
    </xf>
    <xf numFmtId="0" fontId="23" fillId="0" borderId="3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top"/>
    </xf>
    <xf numFmtId="0" fontId="37" fillId="0" borderId="0" xfId="0" applyFont="1" applyAlignment="1">
      <alignment horizontal="left" vertical="center" wrapText="1"/>
    </xf>
    <xf numFmtId="0" fontId="40" fillId="5" borderId="18" xfId="0" applyFont="1" applyFill="1" applyBorder="1" applyAlignment="1">
      <alignment horizontal="left" vertical="center"/>
    </xf>
    <xf numFmtId="0" fontId="40" fillId="5" borderId="19" xfId="0" applyFont="1" applyFill="1" applyBorder="1" applyAlignment="1">
      <alignment horizontal="left" vertical="center"/>
    </xf>
    <xf numFmtId="0" fontId="40" fillId="5" borderId="20" xfId="0" applyFont="1" applyFill="1" applyBorder="1" applyAlignment="1">
      <alignment horizontal="left" vertical="center"/>
    </xf>
    <xf numFmtId="0" fontId="41" fillId="4" borderId="0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left" vertical="center"/>
    </xf>
    <xf numFmtId="0" fontId="29" fillId="3" borderId="16" xfId="0" applyFont="1" applyFill="1" applyBorder="1" applyAlignment="1">
      <alignment horizontal="left" vertical="center"/>
    </xf>
    <xf numFmtId="0" fontId="28" fillId="3" borderId="23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left" vertical="center" wrapText="1"/>
    </xf>
    <xf numFmtId="0" fontId="29" fillId="3" borderId="15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top" wrapText="1"/>
    </xf>
    <xf numFmtId="0" fontId="29" fillId="3" borderId="17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</cellXfs>
  <cellStyles count="6">
    <cellStyle name="Hipervínculo" xfId="1" builtinId="8"/>
    <cellStyle name="Hipervínculo 2" xfId="2" xr:uid="{45F7C964-A634-4BB3-A260-103DBE701AEC}"/>
    <cellStyle name="Millares" xfId="3" builtinId="3"/>
    <cellStyle name="Moneda" xfId="4" builtinId="4"/>
    <cellStyle name="Moneda 2" xfId="5" xr:uid="{F10937A3-CBAB-4483-88A8-5B3BCA6B0B1A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186</xdr:row>
      <xdr:rowOff>66675</xdr:rowOff>
    </xdr:from>
    <xdr:to>
      <xdr:col>15</xdr:col>
      <xdr:colOff>495300</xdr:colOff>
      <xdr:row>200</xdr:row>
      <xdr:rowOff>123825</xdr:rowOff>
    </xdr:to>
    <xdr:pic>
      <xdr:nvPicPr>
        <xdr:cNvPr id="4152" name="Imagen 1">
          <a:extLst>
            <a:ext uri="{FF2B5EF4-FFF2-40B4-BE49-F238E27FC236}">
              <a16:creationId xmlns:a16="http://schemas.microsoft.com/office/drawing/2014/main" id="{7741AF73-9728-7B9A-9871-DF2439AE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575250"/>
          <a:ext cx="80676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201</xdr:row>
      <xdr:rowOff>19050</xdr:rowOff>
    </xdr:from>
    <xdr:to>
      <xdr:col>15</xdr:col>
      <xdr:colOff>457200</xdr:colOff>
      <xdr:row>221</xdr:row>
      <xdr:rowOff>133350</xdr:rowOff>
    </xdr:to>
    <xdr:pic>
      <xdr:nvPicPr>
        <xdr:cNvPr id="4153" name="Imagen 2">
          <a:extLst>
            <a:ext uri="{FF2B5EF4-FFF2-40B4-BE49-F238E27FC236}">
              <a16:creationId xmlns:a16="http://schemas.microsoft.com/office/drawing/2014/main" id="{AAAA812E-309F-674B-6AE5-DAFE7181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2813625"/>
          <a:ext cx="7972425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323850</xdr:colOff>
      <xdr:row>224</xdr:row>
      <xdr:rowOff>323850</xdr:rowOff>
    </xdr:from>
    <xdr:to>
      <xdr:col>13</xdr:col>
      <xdr:colOff>304800</xdr:colOff>
      <xdr:row>229</xdr:row>
      <xdr:rowOff>333375</xdr:rowOff>
    </xdr:to>
    <xdr:pic>
      <xdr:nvPicPr>
        <xdr:cNvPr id="4154" name="3 Imagen">
          <a:extLst>
            <a:ext uri="{FF2B5EF4-FFF2-40B4-BE49-F238E27FC236}">
              <a16:creationId xmlns:a16="http://schemas.microsoft.com/office/drawing/2014/main" id="{B0BCB842-524A-88EB-9E4B-FA0C61842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238750" y="36623625"/>
          <a:ext cx="1895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224</xdr:row>
      <xdr:rowOff>152400</xdr:rowOff>
    </xdr:from>
    <xdr:to>
      <xdr:col>5</xdr:col>
      <xdr:colOff>295275</xdr:colOff>
      <xdr:row>229</xdr:row>
      <xdr:rowOff>285750</xdr:rowOff>
    </xdr:to>
    <xdr:pic>
      <xdr:nvPicPr>
        <xdr:cNvPr id="4155" name="1 Imagen">
          <a:extLst>
            <a:ext uri="{FF2B5EF4-FFF2-40B4-BE49-F238E27FC236}">
              <a16:creationId xmlns:a16="http://schemas.microsoft.com/office/drawing/2014/main" id="{AD501C01-67DB-66E2-947A-117F27BE0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452175"/>
          <a:ext cx="17907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76200</xdr:colOff>
      <xdr:row>2</xdr:row>
      <xdr:rowOff>123825</xdr:rowOff>
    </xdr:to>
    <xdr:pic>
      <xdr:nvPicPr>
        <xdr:cNvPr id="2741" name="Imagen 1">
          <a:extLst>
            <a:ext uri="{FF2B5EF4-FFF2-40B4-BE49-F238E27FC236}">
              <a16:creationId xmlns:a16="http://schemas.microsoft.com/office/drawing/2014/main" id="{805A2440-872D-3260-399F-EEE5A16A3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4300"/>
          <a:ext cx="9715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1485900</xdr:colOff>
      <xdr:row>0</xdr:row>
      <xdr:rowOff>95250</xdr:rowOff>
    </xdr:from>
    <xdr:to>
      <xdr:col>5</xdr:col>
      <xdr:colOff>2105025</xdr:colOff>
      <xdr:row>2</xdr:row>
      <xdr:rowOff>123825</xdr:rowOff>
    </xdr:to>
    <xdr:pic>
      <xdr:nvPicPr>
        <xdr:cNvPr id="2742" name="Imagen 2">
          <a:extLst>
            <a:ext uri="{FF2B5EF4-FFF2-40B4-BE49-F238E27FC236}">
              <a16:creationId xmlns:a16="http://schemas.microsoft.com/office/drawing/2014/main" id="{A8979B0A-E008-51A9-684F-F219A2434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95250"/>
          <a:ext cx="6191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arcos.ayala@mpiochih.gob.mx" TargetMode="External"/><Relationship Id="rId1" Type="http://schemas.openxmlformats.org/officeDocument/2006/relationships/hyperlink" Target="mailto:osmar_pa35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0DAA-2AF9-448C-94A7-021838A128BE}">
  <sheetPr>
    <pageSetUpPr fitToPage="1"/>
  </sheetPr>
  <dimension ref="A1:AG235"/>
  <sheetViews>
    <sheetView tabSelected="1" topLeftCell="A216" zoomScale="90" zoomScaleNormal="90" zoomScaleSheetLayoutView="100" zoomScalePageLayoutView="70" workbookViewId="0">
      <selection activeCell="I232" sqref="I232"/>
    </sheetView>
  </sheetViews>
  <sheetFormatPr baseColWidth="10" defaultColWidth="9.33203125" defaultRowHeight="12" x14ac:dyDescent="0.2"/>
  <cols>
    <col min="1" max="2" width="4.1640625" style="7" customWidth="1"/>
    <col min="3" max="3" width="6.33203125" style="7" customWidth="1"/>
    <col min="4" max="4" width="9.1640625" style="7" customWidth="1"/>
    <col min="5" max="5" width="8.83203125" style="7" customWidth="1"/>
    <col min="6" max="7" width="9.1640625" style="7" customWidth="1"/>
    <col min="8" max="8" width="14.83203125" style="7" customWidth="1"/>
    <col min="9" max="9" width="9.1640625" style="7" customWidth="1"/>
    <col min="10" max="10" width="11" style="7" customWidth="1"/>
    <col min="11" max="11" width="15.1640625" style="7" bestFit="1" customWidth="1"/>
    <col min="12" max="15" width="9.1640625" style="7" customWidth="1"/>
    <col min="16" max="16" width="12.33203125" style="7" customWidth="1"/>
    <col min="17" max="16384" width="9.33203125" style="7"/>
  </cols>
  <sheetData>
    <row r="1" spans="1:16" s="39" customFormat="1" ht="12.75" x14ac:dyDescent="0.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2" spans="1:16" ht="13.15" customHeight="1" x14ac:dyDescent="0.2">
      <c r="A2" s="35"/>
      <c r="B2" s="250" t="s">
        <v>101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</row>
    <row r="3" spans="1:16" ht="11.45" customHeight="1" x14ac:dyDescent="0.2">
      <c r="A3" s="36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</row>
    <row r="4" spans="1:16" ht="11.45" customHeight="1" x14ac:dyDescent="0.2">
      <c r="A4" s="36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</row>
    <row r="5" spans="1:16" ht="11.45" customHeight="1" x14ac:dyDescent="0.2">
      <c r="A5" s="36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</row>
    <row r="6" spans="1:16" ht="11.45" customHeight="1" x14ac:dyDescent="0.2">
      <c r="A6" s="36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</row>
    <row r="7" spans="1:16" ht="11.45" customHeight="1" x14ac:dyDescent="0.2">
      <c r="A7" s="36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</row>
    <row r="8" spans="1:16" x14ac:dyDescent="0.2">
      <c r="A8" s="36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12.75" x14ac:dyDescent="0.2">
      <c r="A9" s="36"/>
      <c r="B9" s="108" t="s">
        <v>4</v>
      </c>
      <c r="C9" s="39" t="s">
        <v>3</v>
      </c>
      <c r="D9" s="39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12.75" x14ac:dyDescent="0.2">
      <c r="A10" s="36"/>
      <c r="B10" s="108" t="s">
        <v>5</v>
      </c>
      <c r="C10" s="39" t="s">
        <v>6</v>
      </c>
      <c r="D10" s="39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ht="12.75" x14ac:dyDescent="0.2">
      <c r="A11" s="36"/>
      <c r="B11" s="108" t="s">
        <v>7</v>
      </c>
      <c r="C11" s="39" t="s">
        <v>8</v>
      </c>
      <c r="D11" s="39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x14ac:dyDescent="0.2">
      <c r="B12" s="3"/>
      <c r="C12" s="8"/>
    </row>
    <row r="13" spans="1:16" ht="15" x14ac:dyDescent="0.2">
      <c r="A13" s="175" t="s">
        <v>1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</row>
    <row r="14" spans="1:16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ht="12.75" x14ac:dyDescent="0.2">
      <c r="B15" s="5" t="s">
        <v>15</v>
      </c>
      <c r="C15" s="109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s="5"/>
      <c r="B16" s="2" t="s"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2">
      <c r="A17" s="5"/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2">
      <c r="B18" s="24" t="s">
        <v>26</v>
      </c>
      <c r="C18" s="2" t="s">
        <v>10</v>
      </c>
    </row>
    <row r="19" spans="1:17" x14ac:dyDescent="0.2">
      <c r="B19" s="24"/>
      <c r="C19" s="2"/>
    </row>
    <row r="20" spans="1:17" ht="12" customHeight="1" x14ac:dyDescent="0.2">
      <c r="B20" s="19"/>
      <c r="C20" s="72" t="s">
        <v>23</v>
      </c>
      <c r="D20" s="183" t="s">
        <v>223</v>
      </c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93"/>
      <c r="Q20" s="93"/>
    </row>
    <row r="21" spans="1:17" s="88" customFormat="1" ht="12" customHeight="1" x14ac:dyDescent="0.2">
      <c r="B21" s="19"/>
      <c r="C21" s="8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3"/>
      <c r="Q21" s="93"/>
    </row>
    <row r="22" spans="1:17" ht="12.75" x14ac:dyDescent="0.2">
      <c r="B22" s="19"/>
      <c r="C22" s="100" t="s">
        <v>210</v>
      </c>
      <c r="D22" s="251" t="s">
        <v>211</v>
      </c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93"/>
      <c r="Q22" s="93"/>
    </row>
    <row r="23" spans="1:17" s="88" customFormat="1" ht="27.6" customHeight="1" x14ac:dyDescent="0.2">
      <c r="B23" s="19"/>
      <c r="C23" s="100" t="s">
        <v>210</v>
      </c>
      <c r="D23" s="121" t="s">
        <v>212</v>
      </c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99"/>
      <c r="Q23" s="93"/>
    </row>
    <row r="24" spans="1:17" s="88" customFormat="1" ht="19.899999999999999" customHeight="1" x14ac:dyDescent="0.2">
      <c r="B24" s="19"/>
      <c r="C24" s="100" t="s">
        <v>210</v>
      </c>
      <c r="D24" s="121" t="s">
        <v>222</v>
      </c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99"/>
      <c r="Q24" s="93"/>
    </row>
    <row r="25" spans="1:17" s="88" customFormat="1" x14ac:dyDescent="0.2">
      <c r="B25" s="19"/>
      <c r="C25" s="10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99"/>
      <c r="Q25" s="93"/>
    </row>
    <row r="26" spans="1:17" s="87" customFormat="1" ht="14.25" x14ac:dyDescent="0.2">
      <c r="B26" s="19"/>
      <c r="C26" s="110" t="s">
        <v>213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7" spans="1:17" s="88" customFormat="1" x14ac:dyDescent="0.2">
      <c r="B27" s="19"/>
      <c r="C27" s="90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</row>
    <row r="28" spans="1:17" x14ac:dyDescent="0.2">
      <c r="B28" s="19"/>
      <c r="C28" s="11"/>
      <c r="D28" s="137" t="s">
        <v>27</v>
      </c>
      <c r="E28" s="137"/>
      <c r="F28" s="137"/>
      <c r="G28" s="137"/>
      <c r="H28" s="137"/>
      <c r="I28" s="137"/>
      <c r="J28" s="198">
        <v>2024</v>
      </c>
      <c r="K28" s="198"/>
      <c r="L28" s="198"/>
      <c r="M28" s="198">
        <v>2023</v>
      </c>
      <c r="N28" s="198"/>
      <c r="O28" s="198"/>
    </row>
    <row r="29" spans="1:17" x14ac:dyDescent="0.2">
      <c r="B29" s="19"/>
      <c r="C29" s="11"/>
      <c r="D29" s="184" t="s">
        <v>143</v>
      </c>
      <c r="E29" s="184"/>
      <c r="F29" s="184"/>
      <c r="G29" s="184"/>
      <c r="H29" s="184"/>
      <c r="I29" s="184"/>
      <c r="J29" s="185">
        <v>45096111.509999998</v>
      </c>
      <c r="K29" s="186"/>
      <c r="L29" s="186"/>
      <c r="M29" s="185">
        <v>8117713.3799999999</v>
      </c>
      <c r="N29" s="186"/>
      <c r="O29" s="186"/>
    </row>
    <row r="30" spans="1:17" x14ac:dyDescent="0.2">
      <c r="B30" s="19"/>
      <c r="C30" s="11"/>
      <c r="D30" s="199" t="s">
        <v>29</v>
      </c>
      <c r="E30" s="200"/>
      <c r="F30" s="200"/>
      <c r="G30" s="200"/>
      <c r="H30" s="200"/>
      <c r="I30" s="201"/>
      <c r="J30" s="187">
        <f>SUM(J29:L29)</f>
        <v>45096111.509999998</v>
      </c>
      <c r="K30" s="187"/>
      <c r="L30" s="187"/>
      <c r="M30" s="187">
        <f>SUM(M29:O29)</f>
        <v>8117713.3799999999</v>
      </c>
      <c r="N30" s="187"/>
      <c r="O30" s="187"/>
    </row>
    <row r="31" spans="1:17" x14ac:dyDescent="0.2">
      <c r="B31" s="1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7" ht="12.75" x14ac:dyDescent="0.2">
      <c r="B32" s="19"/>
      <c r="C32" s="111" t="s">
        <v>30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31" x14ac:dyDescent="0.2">
      <c r="B33" s="19"/>
      <c r="C33" s="2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31" ht="12.75" x14ac:dyDescent="0.2">
      <c r="B34" s="19"/>
      <c r="C34" s="112" t="s">
        <v>220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31" x14ac:dyDescent="0.2">
      <c r="B35" s="1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31" ht="12.75" x14ac:dyDescent="0.2">
      <c r="B36" s="19"/>
      <c r="C36" s="11"/>
      <c r="D36" s="11"/>
      <c r="E36" s="11"/>
      <c r="F36" s="170" t="s">
        <v>31</v>
      </c>
      <c r="G36" s="170"/>
      <c r="H36" s="170"/>
      <c r="I36" s="170"/>
      <c r="J36" s="170"/>
      <c r="K36" s="168" t="s">
        <v>32</v>
      </c>
      <c r="L36" s="168"/>
      <c r="M36" s="168"/>
      <c r="O36" s="11"/>
      <c r="P36" s="11"/>
    </row>
    <row r="37" spans="1:31" ht="12.75" x14ac:dyDescent="0.2">
      <c r="B37" s="19"/>
      <c r="C37" s="11"/>
      <c r="D37" s="11"/>
      <c r="E37" s="11"/>
      <c r="F37" s="196" t="s">
        <v>167</v>
      </c>
      <c r="G37" s="196"/>
      <c r="H37" s="196"/>
      <c r="I37" s="196"/>
      <c r="J37" s="196"/>
      <c r="K37" s="194">
        <v>3540474.03</v>
      </c>
      <c r="L37" s="195"/>
      <c r="M37" s="195"/>
      <c r="O37" s="11"/>
      <c r="P37" s="11"/>
    </row>
    <row r="38" spans="1:31" ht="12.75" x14ac:dyDescent="0.2">
      <c r="B38" s="19"/>
      <c r="C38" s="11"/>
      <c r="D38" s="11"/>
      <c r="E38" s="11"/>
      <c r="F38" s="196" t="s">
        <v>168</v>
      </c>
      <c r="G38" s="196"/>
      <c r="H38" s="196"/>
      <c r="I38" s="196"/>
      <c r="J38" s="196"/>
      <c r="K38" s="194">
        <v>41555637.479999997</v>
      </c>
      <c r="L38" s="195"/>
      <c r="M38" s="195"/>
      <c r="O38" s="11"/>
      <c r="P38" s="11"/>
    </row>
    <row r="39" spans="1:31" ht="12.75" x14ac:dyDescent="0.2">
      <c r="B39" s="19"/>
      <c r="C39" s="11"/>
      <c r="D39" s="11"/>
      <c r="E39" s="11"/>
      <c r="F39" s="188" t="s">
        <v>29</v>
      </c>
      <c r="G39" s="189"/>
      <c r="H39" s="189"/>
      <c r="I39" s="189"/>
      <c r="J39" s="190"/>
      <c r="K39" s="191">
        <f>SUM(K37:M38)</f>
        <v>45096111.509999998</v>
      </c>
      <c r="L39" s="192"/>
      <c r="M39" s="193"/>
      <c r="O39" s="11"/>
      <c r="P39" s="11"/>
    </row>
    <row r="40" spans="1:31" x14ac:dyDescent="0.2">
      <c r="B40" s="1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31" s="86" customFormat="1" ht="27.75" customHeight="1" x14ac:dyDescent="0.2">
      <c r="B41" s="19"/>
      <c r="C41" s="121" t="s">
        <v>200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1"/>
    </row>
    <row r="42" spans="1:31" x14ac:dyDescent="0.2">
      <c r="B42" s="1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31" ht="12.75" x14ac:dyDescent="0.2">
      <c r="A43" s="2"/>
      <c r="B43" s="24" t="s">
        <v>26</v>
      </c>
      <c r="C43" s="113" t="s">
        <v>11</v>
      </c>
    </row>
    <row r="44" spans="1:31" x14ac:dyDescent="0.2">
      <c r="A44" s="2"/>
      <c r="B44" s="24"/>
      <c r="C44" s="2"/>
    </row>
    <row r="45" spans="1:31" s="23" customFormat="1" x14ac:dyDescent="0.2">
      <c r="A45" s="28"/>
      <c r="B45" s="71" t="s">
        <v>22</v>
      </c>
      <c r="C45" s="176" t="s">
        <v>217</v>
      </c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23" customFormat="1" x14ac:dyDescent="0.2">
      <c r="A46" s="28"/>
      <c r="B46" s="29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2">
      <c r="A47" s="6"/>
      <c r="B47" s="17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31" ht="12.75" x14ac:dyDescent="0.2">
      <c r="A48" s="6"/>
      <c r="B48" s="17"/>
      <c r="C48" s="213" t="s">
        <v>27</v>
      </c>
      <c r="D48" s="214"/>
      <c r="E48" s="214"/>
      <c r="F48" s="214"/>
      <c r="G48" s="214"/>
      <c r="H48" s="214"/>
      <c r="I48" s="214"/>
      <c r="J48" s="208">
        <v>2024</v>
      </c>
      <c r="K48" s="209"/>
      <c r="L48" s="210"/>
      <c r="M48" s="208">
        <v>2023</v>
      </c>
      <c r="N48" s="209"/>
      <c r="O48" s="210"/>
    </row>
    <row r="49" spans="1:33" ht="12.75" x14ac:dyDescent="0.2">
      <c r="A49" s="6"/>
      <c r="B49" s="17"/>
      <c r="C49" s="203" t="s">
        <v>142</v>
      </c>
      <c r="D49" s="204"/>
      <c r="E49" s="204"/>
      <c r="F49" s="204"/>
      <c r="G49" s="204"/>
      <c r="H49" s="204"/>
      <c r="I49" s="204"/>
      <c r="J49" s="177">
        <v>0</v>
      </c>
      <c r="K49" s="178"/>
      <c r="L49" s="179"/>
      <c r="M49" s="177">
        <v>0</v>
      </c>
      <c r="N49" s="178"/>
      <c r="O49" s="179"/>
    </row>
    <row r="50" spans="1:33" ht="12.75" x14ac:dyDescent="0.2">
      <c r="A50" s="6"/>
      <c r="B50" s="17"/>
      <c r="C50" s="203" t="s">
        <v>144</v>
      </c>
      <c r="D50" s="204"/>
      <c r="E50" s="204"/>
      <c r="F50" s="204"/>
      <c r="G50" s="204"/>
      <c r="H50" s="204"/>
      <c r="I50" s="204"/>
      <c r="J50" s="177">
        <v>170982</v>
      </c>
      <c r="K50" s="178"/>
      <c r="L50" s="179"/>
      <c r="M50" s="177">
        <v>40000</v>
      </c>
      <c r="N50" s="178"/>
      <c r="O50" s="179"/>
    </row>
    <row r="51" spans="1:33" s="77" customFormat="1" ht="12.75" x14ac:dyDescent="0.2">
      <c r="A51" s="6"/>
      <c r="B51" s="17"/>
      <c r="C51" s="203" t="s">
        <v>180</v>
      </c>
      <c r="D51" s="204"/>
      <c r="E51" s="204"/>
      <c r="F51" s="204"/>
      <c r="G51" s="204"/>
      <c r="H51" s="204"/>
      <c r="I51" s="205"/>
      <c r="J51" s="177">
        <v>0</v>
      </c>
      <c r="K51" s="206"/>
      <c r="L51" s="207"/>
      <c r="M51" s="177">
        <v>0</v>
      </c>
      <c r="N51" s="206"/>
      <c r="O51" s="207"/>
    </row>
    <row r="52" spans="1:33" ht="27" customHeight="1" x14ac:dyDescent="0.2">
      <c r="A52" s="6"/>
      <c r="B52" s="17"/>
      <c r="C52" s="211" t="s">
        <v>169</v>
      </c>
      <c r="D52" s="212"/>
      <c r="E52" s="212"/>
      <c r="F52" s="212"/>
      <c r="G52" s="212"/>
      <c r="H52" s="212"/>
      <c r="I52" s="212"/>
      <c r="J52" s="177">
        <v>16240</v>
      </c>
      <c r="K52" s="178"/>
      <c r="L52" s="179"/>
      <c r="M52" s="177">
        <v>16240</v>
      </c>
      <c r="N52" s="178"/>
      <c r="O52" s="179"/>
    </row>
    <row r="53" spans="1:33" s="86" customFormat="1" ht="27" customHeight="1" x14ac:dyDescent="0.2">
      <c r="A53" s="6"/>
      <c r="B53" s="17"/>
      <c r="C53" s="211" t="s">
        <v>198</v>
      </c>
      <c r="D53" s="212"/>
      <c r="E53" s="212"/>
      <c r="F53" s="212"/>
      <c r="G53" s="212"/>
      <c r="H53" s="212"/>
      <c r="I53" s="215"/>
      <c r="J53" s="177">
        <v>10946.8</v>
      </c>
      <c r="K53" s="206"/>
      <c r="L53" s="207"/>
      <c r="M53" s="177">
        <v>10946.8</v>
      </c>
      <c r="N53" s="206"/>
      <c r="O53" s="207"/>
    </row>
    <row r="54" spans="1:33" s="88" customFormat="1" ht="12.75" x14ac:dyDescent="0.2">
      <c r="A54" s="6"/>
      <c r="B54" s="17"/>
      <c r="C54" s="203" t="s">
        <v>204</v>
      </c>
      <c r="D54" s="204"/>
      <c r="E54" s="204"/>
      <c r="F54" s="204"/>
      <c r="G54" s="204"/>
      <c r="H54" s="204"/>
      <c r="I54" s="205"/>
      <c r="J54" s="177">
        <v>0</v>
      </c>
      <c r="K54" s="206"/>
      <c r="L54" s="207"/>
      <c r="M54" s="177">
        <v>0</v>
      </c>
      <c r="N54" s="206"/>
      <c r="O54" s="207"/>
    </row>
    <row r="55" spans="1:33" ht="12.75" x14ac:dyDescent="0.2">
      <c r="A55" s="6"/>
      <c r="B55" s="17"/>
      <c r="C55" s="134" t="s">
        <v>29</v>
      </c>
      <c r="D55" s="135"/>
      <c r="E55" s="135"/>
      <c r="F55" s="135"/>
      <c r="G55" s="135"/>
      <c r="H55" s="135"/>
      <c r="I55" s="135"/>
      <c r="J55" s="216">
        <f>SUM(J49:L54)</f>
        <v>198168.8</v>
      </c>
      <c r="K55" s="217"/>
      <c r="L55" s="218"/>
      <c r="M55" s="216">
        <f>SUM(M49:O53)</f>
        <v>67186.8</v>
      </c>
      <c r="N55" s="217"/>
      <c r="O55" s="218"/>
    </row>
    <row r="56" spans="1:33" x14ac:dyDescent="0.2">
      <c r="A56" s="6"/>
      <c r="B56" s="1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33" ht="12" customHeight="1" x14ac:dyDescent="0.2">
      <c r="A57" s="6"/>
      <c r="B57" s="17"/>
      <c r="C57" s="10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</row>
    <row r="58" spans="1:33" x14ac:dyDescent="0.2">
      <c r="A58" s="11"/>
      <c r="B58" s="22"/>
      <c r="C58" s="14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33" ht="12.75" x14ac:dyDescent="0.2">
      <c r="A59" s="11"/>
      <c r="B59" s="24" t="s">
        <v>26</v>
      </c>
      <c r="C59" s="113" t="s">
        <v>12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33" x14ac:dyDescent="0.2">
      <c r="A60" s="11"/>
      <c r="B60" s="24"/>
      <c r="C60" s="2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33" s="23" customFormat="1" ht="13.15" customHeight="1" x14ac:dyDescent="0.2">
      <c r="A61" s="28"/>
      <c r="B61" s="72" t="s">
        <v>25</v>
      </c>
      <c r="C61" s="121" t="s">
        <v>205</v>
      </c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</row>
    <row r="62" spans="1:33" s="23" customFormat="1" ht="12" customHeight="1" x14ac:dyDescent="0.2">
      <c r="A62" s="28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</row>
    <row r="63" spans="1:33" s="23" customFormat="1" ht="1.1499999999999999" customHeight="1" x14ac:dyDescent="0.2">
      <c r="A63" s="28"/>
      <c r="B63" s="73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</row>
    <row r="64" spans="1:33" s="23" customFormat="1" x14ac:dyDescent="0.2">
      <c r="A64" s="28"/>
      <c r="B64" s="73"/>
      <c r="C64" s="121" t="s">
        <v>206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</row>
    <row r="65" spans="1:33" s="23" customFormat="1" ht="15.6" customHeight="1" x14ac:dyDescent="0.2">
      <c r="A65" s="28"/>
      <c r="B65" s="73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</row>
    <row r="66" spans="1:33" s="23" customFormat="1" ht="14.45" customHeight="1" x14ac:dyDescent="0.2">
      <c r="A66" s="28"/>
      <c r="B66" s="73"/>
      <c r="C66" s="121" t="s">
        <v>209</v>
      </c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</row>
    <row r="67" spans="1:33" s="23" customFormat="1" ht="12.75" x14ac:dyDescent="0.2">
      <c r="A67" s="28"/>
      <c r="B67" s="73"/>
      <c r="C67" s="121" t="s">
        <v>214</v>
      </c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</row>
    <row r="68" spans="1:33" s="23" customFormat="1" ht="12.75" x14ac:dyDescent="0.2">
      <c r="A68" s="28"/>
      <c r="B68" s="73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</row>
    <row r="69" spans="1:33" s="23" customFormat="1" x14ac:dyDescent="0.2">
      <c r="A69" s="28"/>
      <c r="B69" s="73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</row>
    <row r="70" spans="1:33" s="23" customForma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 ht="12.75" x14ac:dyDescent="0.2">
      <c r="B71" s="72" t="s">
        <v>24</v>
      </c>
      <c r="C71" s="114" t="s">
        <v>33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33" x14ac:dyDescent="0.2">
      <c r="B72" s="19"/>
      <c r="C72" s="3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33" ht="12.75" x14ac:dyDescent="0.2">
      <c r="B73" s="19"/>
      <c r="C73" s="112" t="s">
        <v>34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33" x14ac:dyDescent="0.2">
      <c r="B74" s="19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33" ht="12.75" x14ac:dyDescent="0.2">
      <c r="B75" s="19"/>
      <c r="C75" s="221" t="s">
        <v>27</v>
      </c>
      <c r="D75" s="222"/>
      <c r="E75" s="222"/>
      <c r="F75" s="222"/>
      <c r="G75" s="222"/>
      <c r="H75" s="222"/>
      <c r="I75" s="222"/>
      <c r="J75" s="223"/>
      <c r="K75" s="168">
        <v>2024</v>
      </c>
      <c r="L75" s="168"/>
      <c r="M75" s="168"/>
      <c r="N75" s="168">
        <v>2023</v>
      </c>
      <c r="O75" s="168"/>
      <c r="P75" s="168"/>
    </row>
    <row r="76" spans="1:33" s="88" customFormat="1" ht="12.75" x14ac:dyDescent="0.2">
      <c r="B76" s="19"/>
      <c r="C76" s="219" t="s">
        <v>215</v>
      </c>
      <c r="D76" s="214"/>
      <c r="E76" s="214"/>
      <c r="F76" s="214"/>
      <c r="G76" s="214"/>
      <c r="H76" s="214"/>
      <c r="I76" s="214"/>
      <c r="J76" s="220"/>
      <c r="K76" s="234">
        <v>0</v>
      </c>
      <c r="L76" s="235"/>
      <c r="M76" s="236"/>
      <c r="N76" s="234">
        <v>507930.12</v>
      </c>
      <c r="O76" s="235"/>
      <c r="P76" s="236"/>
    </row>
    <row r="77" spans="1:33" ht="12.75" x14ac:dyDescent="0.2">
      <c r="B77" s="19"/>
      <c r="C77" s="138" t="s">
        <v>145</v>
      </c>
      <c r="D77" s="138"/>
      <c r="E77" s="138"/>
      <c r="F77" s="138"/>
      <c r="G77" s="138"/>
      <c r="H77" s="138"/>
      <c r="I77" s="138"/>
      <c r="J77" s="138"/>
      <c r="K77" s="133">
        <v>8381738.4199999999</v>
      </c>
      <c r="L77" s="133"/>
      <c r="M77" s="133"/>
      <c r="N77" s="133">
        <v>7873808.2999999998</v>
      </c>
      <c r="O77" s="133"/>
      <c r="P77" s="133"/>
    </row>
    <row r="78" spans="1:33" ht="27.6" customHeight="1" x14ac:dyDescent="0.2">
      <c r="B78" s="19"/>
      <c r="C78" s="154" t="s">
        <v>176</v>
      </c>
      <c r="D78" s="155"/>
      <c r="E78" s="155"/>
      <c r="F78" s="155"/>
      <c r="G78" s="155"/>
      <c r="H78" s="155"/>
      <c r="I78" s="155"/>
      <c r="J78" s="156"/>
      <c r="K78" s="132">
        <f>+K76+K77</f>
        <v>8381738.4199999999</v>
      </c>
      <c r="L78" s="132"/>
      <c r="M78" s="132"/>
      <c r="N78" s="132">
        <f>SUM(N77:P77)</f>
        <v>7873808.2999999998</v>
      </c>
      <c r="O78" s="132"/>
      <c r="P78" s="132"/>
    </row>
    <row r="79" spans="1:33" s="88" customFormat="1" x14ac:dyDescent="0.2">
      <c r="B79" s="19"/>
      <c r="C79" s="96"/>
      <c r="D79" s="96"/>
      <c r="E79" s="96"/>
      <c r="F79" s="96"/>
      <c r="G79" s="96"/>
      <c r="H79" s="96"/>
      <c r="I79" s="96"/>
      <c r="J79" s="96"/>
      <c r="K79" s="97"/>
      <c r="L79" s="97"/>
      <c r="M79" s="97"/>
      <c r="N79" s="97"/>
      <c r="O79" s="97"/>
      <c r="P79" s="97"/>
    </row>
    <row r="80" spans="1:33" ht="12.75" x14ac:dyDescent="0.2">
      <c r="B80" s="19"/>
      <c r="C80" s="107" t="s">
        <v>35</v>
      </c>
      <c r="D80" s="32"/>
      <c r="E80" s="32"/>
      <c r="F80" s="32"/>
      <c r="G80" s="32"/>
      <c r="H80" s="32"/>
      <c r="I80" s="32"/>
      <c r="J80" s="32"/>
      <c r="K80" s="32"/>
      <c r="L80" s="33"/>
      <c r="M80" s="33"/>
      <c r="N80" s="33"/>
      <c r="O80" s="33"/>
      <c r="P80" s="33"/>
    </row>
    <row r="81" spans="2:16" x14ac:dyDescent="0.2">
      <c r="B81" s="19"/>
      <c r="C81" s="30"/>
      <c r="D81" s="32"/>
      <c r="E81" s="32"/>
      <c r="F81" s="32"/>
      <c r="G81" s="32"/>
      <c r="H81" s="32"/>
      <c r="I81" s="32"/>
      <c r="J81" s="32"/>
      <c r="K81" s="32"/>
      <c r="L81" s="33"/>
      <c r="M81" s="33"/>
      <c r="N81" s="33"/>
      <c r="O81" s="33"/>
      <c r="P81" s="33"/>
    </row>
    <row r="82" spans="2:16" ht="12.75" x14ac:dyDescent="0.2">
      <c r="B82" s="19"/>
      <c r="C82" s="112" t="s">
        <v>36</v>
      </c>
      <c r="D82" s="32"/>
      <c r="E82" s="32"/>
      <c r="F82" s="32"/>
      <c r="G82" s="32"/>
      <c r="H82" s="32"/>
      <c r="I82" s="32"/>
      <c r="J82" s="32"/>
      <c r="K82" s="32"/>
      <c r="L82" s="33"/>
      <c r="M82" s="33"/>
      <c r="N82" s="33"/>
      <c r="O82" s="33"/>
      <c r="P82" s="33"/>
    </row>
    <row r="83" spans="2:16" x14ac:dyDescent="0.2">
      <c r="B83" s="19"/>
      <c r="C83" s="11"/>
      <c r="D83" s="32"/>
      <c r="E83" s="32"/>
      <c r="F83" s="32"/>
      <c r="G83" s="32"/>
      <c r="H83" s="32"/>
      <c r="I83" s="32"/>
      <c r="J83" s="32"/>
      <c r="K83" s="32"/>
      <c r="L83" s="33"/>
      <c r="M83" s="33"/>
      <c r="N83" s="33"/>
      <c r="O83" s="33"/>
      <c r="P83" s="33"/>
    </row>
    <row r="84" spans="2:16" ht="12" customHeight="1" x14ac:dyDescent="0.2">
      <c r="B84" s="19"/>
      <c r="D84" s="202" t="s">
        <v>27</v>
      </c>
      <c r="E84" s="202"/>
      <c r="F84" s="202"/>
      <c r="G84" s="202"/>
      <c r="H84" s="202"/>
      <c r="I84" s="202"/>
      <c r="J84" s="198">
        <v>2024</v>
      </c>
      <c r="K84" s="198"/>
      <c r="L84" s="198"/>
      <c r="M84" s="198">
        <v>2023</v>
      </c>
      <c r="N84" s="198"/>
      <c r="O84" s="198"/>
    </row>
    <row r="85" spans="2:16" ht="12" customHeight="1" x14ac:dyDescent="0.2">
      <c r="B85" s="19"/>
      <c r="D85" s="174" t="s">
        <v>146</v>
      </c>
      <c r="E85" s="174"/>
      <c r="F85" s="174"/>
      <c r="G85" s="174"/>
      <c r="H85" s="174"/>
      <c r="I85" s="174"/>
      <c r="J85" s="152">
        <v>4160856.06</v>
      </c>
      <c r="K85" s="153"/>
      <c r="L85" s="153"/>
      <c r="M85" s="171">
        <v>3975298.26</v>
      </c>
      <c r="N85" s="172"/>
      <c r="O85" s="173"/>
    </row>
    <row r="86" spans="2:16" ht="12" customHeight="1" x14ac:dyDescent="0.2">
      <c r="B86" s="19"/>
      <c r="D86" s="174" t="s">
        <v>147</v>
      </c>
      <c r="E86" s="174"/>
      <c r="F86" s="174"/>
      <c r="G86" s="174"/>
      <c r="H86" s="174"/>
      <c r="I86" s="174"/>
      <c r="J86" s="152">
        <v>88330.8</v>
      </c>
      <c r="K86" s="153"/>
      <c r="L86" s="153"/>
      <c r="M86" s="171">
        <v>88330.8</v>
      </c>
      <c r="N86" s="172"/>
      <c r="O86" s="173"/>
    </row>
    <row r="87" spans="2:16" ht="12" customHeight="1" x14ac:dyDescent="0.2">
      <c r="B87" s="19"/>
      <c r="D87" s="174" t="s">
        <v>179</v>
      </c>
      <c r="E87" s="174"/>
      <c r="F87" s="174"/>
      <c r="G87" s="174"/>
      <c r="H87" s="174"/>
      <c r="I87" s="174"/>
      <c r="J87" s="180">
        <v>7728446.6100000003</v>
      </c>
      <c r="K87" s="181"/>
      <c r="L87" s="182"/>
      <c r="M87" s="171">
        <v>7434136.21</v>
      </c>
      <c r="N87" s="172"/>
      <c r="O87" s="173"/>
    </row>
    <row r="88" spans="2:16" ht="12" customHeight="1" x14ac:dyDescent="0.2">
      <c r="B88" s="19"/>
      <c r="D88" s="174" t="s">
        <v>148</v>
      </c>
      <c r="E88" s="174"/>
      <c r="F88" s="174"/>
      <c r="G88" s="174"/>
      <c r="H88" s="174"/>
      <c r="I88" s="174"/>
      <c r="J88" s="152">
        <v>1139275.07</v>
      </c>
      <c r="K88" s="153"/>
      <c r="L88" s="153"/>
      <c r="M88" s="171">
        <v>1139275.07</v>
      </c>
      <c r="N88" s="172"/>
      <c r="O88" s="173"/>
    </row>
    <row r="89" spans="2:16" ht="12" customHeight="1" x14ac:dyDescent="0.2">
      <c r="B89" s="19"/>
      <c r="D89" s="174" t="s">
        <v>149</v>
      </c>
      <c r="E89" s="174"/>
      <c r="F89" s="174"/>
      <c r="G89" s="174"/>
      <c r="H89" s="174"/>
      <c r="I89" s="174"/>
      <c r="J89" s="152">
        <v>371532.01</v>
      </c>
      <c r="K89" s="153"/>
      <c r="L89" s="153"/>
      <c r="M89" s="171">
        <v>371532.01</v>
      </c>
      <c r="N89" s="172"/>
      <c r="O89" s="173"/>
    </row>
    <row r="90" spans="2:16" ht="12" customHeight="1" x14ac:dyDescent="0.2">
      <c r="B90" s="19"/>
      <c r="D90" s="169" t="s">
        <v>150</v>
      </c>
      <c r="E90" s="169"/>
      <c r="F90" s="169"/>
      <c r="G90" s="169"/>
      <c r="H90" s="169"/>
      <c r="I90" s="169"/>
      <c r="J90" s="132">
        <f>SUM(J85:L89)</f>
        <v>13488440.550000001</v>
      </c>
      <c r="K90" s="132"/>
      <c r="L90" s="132"/>
      <c r="M90" s="132">
        <f>SUM(M85:O89)</f>
        <v>13008572.35</v>
      </c>
      <c r="N90" s="132"/>
      <c r="O90" s="132"/>
    </row>
    <row r="91" spans="2:16" ht="12" customHeight="1" x14ac:dyDescent="0.2">
      <c r="B91" s="19"/>
      <c r="D91" s="138" t="s">
        <v>151</v>
      </c>
      <c r="E91" s="138"/>
      <c r="F91" s="138"/>
      <c r="G91" s="138"/>
      <c r="H91" s="138"/>
      <c r="I91" s="138"/>
      <c r="J91" s="152">
        <v>3848880</v>
      </c>
      <c r="K91" s="153"/>
      <c r="L91" s="153"/>
      <c r="M91" s="152">
        <v>3848880</v>
      </c>
      <c r="N91" s="153"/>
      <c r="O91" s="153"/>
    </row>
    <row r="92" spans="2:16" ht="12" customHeight="1" x14ac:dyDescent="0.2">
      <c r="B92" s="19"/>
      <c r="D92" s="138" t="s">
        <v>152</v>
      </c>
      <c r="E92" s="138"/>
      <c r="F92" s="138"/>
      <c r="G92" s="138"/>
      <c r="H92" s="138"/>
      <c r="I92" s="138"/>
      <c r="J92" s="152">
        <v>0</v>
      </c>
      <c r="K92" s="153"/>
      <c r="L92" s="153"/>
      <c r="M92" s="152">
        <v>0</v>
      </c>
      <c r="N92" s="153"/>
      <c r="O92" s="153"/>
    </row>
    <row r="93" spans="2:16" ht="12" customHeight="1" x14ac:dyDescent="0.2">
      <c r="B93" s="19"/>
      <c r="D93" s="169" t="s">
        <v>153</v>
      </c>
      <c r="E93" s="169"/>
      <c r="F93" s="169"/>
      <c r="G93" s="169"/>
      <c r="H93" s="169"/>
      <c r="I93" s="169"/>
      <c r="J93" s="132">
        <f>SUM(J91:L92)</f>
        <v>3848880</v>
      </c>
      <c r="K93" s="132"/>
      <c r="L93" s="132"/>
      <c r="M93" s="132">
        <f>SUM(M91:O92)</f>
        <v>3848880</v>
      </c>
      <c r="N93" s="132"/>
      <c r="O93" s="132"/>
    </row>
    <row r="94" spans="2:16" ht="12" customHeight="1" x14ac:dyDescent="0.2">
      <c r="B94" s="19"/>
      <c r="D94" s="138" t="s">
        <v>154</v>
      </c>
      <c r="E94" s="138"/>
      <c r="F94" s="138"/>
      <c r="G94" s="138"/>
      <c r="H94" s="138"/>
      <c r="I94" s="138"/>
      <c r="J94" s="152">
        <v>-11470032.630000001</v>
      </c>
      <c r="K94" s="153"/>
      <c r="L94" s="153"/>
      <c r="M94" s="152">
        <v>-11082494.66</v>
      </c>
      <c r="N94" s="153"/>
      <c r="O94" s="153"/>
    </row>
    <row r="95" spans="2:16" ht="27.6" customHeight="1" x14ac:dyDescent="0.2">
      <c r="B95" s="19"/>
      <c r="D95" s="154" t="s">
        <v>155</v>
      </c>
      <c r="E95" s="155"/>
      <c r="F95" s="155"/>
      <c r="G95" s="155"/>
      <c r="H95" s="155"/>
      <c r="I95" s="156"/>
      <c r="J95" s="132">
        <f>SUM(J94)</f>
        <v>-11470032.630000001</v>
      </c>
      <c r="K95" s="132"/>
      <c r="L95" s="132"/>
      <c r="M95" s="132">
        <f>SUM(M94)</f>
        <v>-11082494.66</v>
      </c>
      <c r="N95" s="132"/>
      <c r="O95" s="132"/>
    </row>
    <row r="96" spans="2:16" ht="12" customHeight="1" x14ac:dyDescent="0.2">
      <c r="B96" s="19"/>
      <c r="D96" s="134" t="s">
        <v>29</v>
      </c>
      <c r="E96" s="135"/>
      <c r="F96" s="135"/>
      <c r="G96" s="135"/>
      <c r="H96" s="135"/>
      <c r="I96" s="136"/>
      <c r="J96" s="132">
        <f>SUM(J90,J93,J95)</f>
        <v>5867287.9199999999</v>
      </c>
      <c r="K96" s="132"/>
      <c r="L96" s="132"/>
      <c r="M96" s="132">
        <f>SUM(M90,M93,M95)</f>
        <v>5774957.6900000013</v>
      </c>
      <c r="N96" s="132"/>
      <c r="O96" s="132"/>
    </row>
    <row r="97" spans="1:30" x14ac:dyDescent="0.2">
      <c r="B97" s="19" t="s">
        <v>224</v>
      </c>
      <c r="C97" s="11"/>
      <c r="D97" s="32"/>
      <c r="E97" s="32"/>
      <c r="F97" s="32"/>
      <c r="G97" s="32"/>
      <c r="H97" s="32"/>
      <c r="I97" s="32"/>
      <c r="J97" s="32"/>
      <c r="K97" s="32"/>
      <c r="L97" s="33"/>
      <c r="M97" s="33"/>
      <c r="N97" s="33"/>
      <c r="O97" s="33"/>
      <c r="P97" s="33"/>
    </row>
    <row r="98" spans="1:30" s="88" customFormat="1" x14ac:dyDescent="0.2">
      <c r="B98" s="19" t="s">
        <v>221</v>
      </c>
      <c r="C98" s="11"/>
      <c r="D98" s="32"/>
      <c r="E98" s="32"/>
      <c r="F98" s="32"/>
      <c r="G98" s="32"/>
      <c r="H98" s="32"/>
      <c r="I98" s="32"/>
      <c r="J98" s="32"/>
      <c r="K98" s="32"/>
      <c r="L98" s="33"/>
      <c r="M98" s="33"/>
      <c r="N98" s="33"/>
      <c r="O98" s="33"/>
      <c r="P98" s="33"/>
    </row>
    <row r="99" spans="1:30" x14ac:dyDescent="0.2">
      <c r="B99" s="19"/>
      <c r="C99" s="11"/>
      <c r="D99" s="92"/>
      <c r="E99" s="32"/>
      <c r="F99" s="32"/>
      <c r="G99" s="32"/>
      <c r="H99" s="32"/>
      <c r="I99" s="32"/>
      <c r="J99" s="32"/>
      <c r="K99" s="32"/>
      <c r="L99" s="102"/>
      <c r="M99" s="33"/>
      <c r="N99" s="33"/>
      <c r="O99" s="33"/>
      <c r="P99" s="33"/>
    </row>
    <row r="100" spans="1:30" x14ac:dyDescent="0.2">
      <c r="B100" s="19"/>
      <c r="C100" s="11"/>
      <c r="D100" s="32"/>
      <c r="E100" s="32"/>
      <c r="F100" s="32"/>
      <c r="G100" s="32"/>
      <c r="H100" s="32"/>
      <c r="I100" s="32"/>
      <c r="J100" s="32"/>
      <c r="K100" s="32"/>
      <c r="L100" s="33"/>
      <c r="M100" s="33"/>
      <c r="N100" s="33"/>
      <c r="O100" s="33"/>
      <c r="P100" s="33"/>
    </row>
    <row r="102" spans="1:30" ht="12.75" x14ac:dyDescent="0.2">
      <c r="A102" s="2"/>
      <c r="B102" s="115" t="s">
        <v>37</v>
      </c>
      <c r="F102" s="88"/>
    </row>
    <row r="103" spans="1:30" x14ac:dyDescent="0.2">
      <c r="A103" s="2"/>
      <c r="B103" s="9"/>
    </row>
    <row r="104" spans="1:30" s="23" customFormat="1" ht="13.15" customHeight="1" x14ac:dyDescent="0.2">
      <c r="A104" s="37"/>
      <c r="B104" s="15"/>
      <c r="C104" s="252" t="s">
        <v>225</v>
      </c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15"/>
    </row>
    <row r="105" spans="1:30" ht="11.45" customHeight="1" x14ac:dyDescent="0.2">
      <c r="A105" s="10"/>
      <c r="B105" s="15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</row>
    <row r="106" spans="1:30" x14ac:dyDescent="0.2">
      <c r="A106" s="10"/>
      <c r="B106" s="15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</row>
    <row r="107" spans="1:30" ht="9" customHeight="1" x14ac:dyDescent="0.2">
      <c r="A107" s="10"/>
      <c r="B107" s="15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</row>
    <row r="108" spans="1:30" x14ac:dyDescent="0.2">
      <c r="A108" s="10"/>
      <c r="B108" s="1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ht="12.75" x14ac:dyDescent="0.2">
      <c r="A109" s="10"/>
      <c r="B109" s="15"/>
      <c r="C109" s="6"/>
      <c r="D109" s="6"/>
      <c r="E109" s="170" t="s">
        <v>27</v>
      </c>
      <c r="F109" s="170"/>
      <c r="G109" s="170"/>
      <c r="H109" s="170"/>
      <c r="I109" s="168">
        <v>2024</v>
      </c>
      <c r="J109" s="168"/>
      <c r="K109" s="168"/>
      <c r="L109" s="168">
        <v>2023</v>
      </c>
      <c r="M109" s="168"/>
      <c r="N109" s="168"/>
      <c r="P109" s="6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ht="12.75" x14ac:dyDescent="0.2">
      <c r="A110" s="10"/>
      <c r="B110" s="15"/>
      <c r="C110" s="6"/>
      <c r="D110" s="6"/>
      <c r="E110" s="138" t="s">
        <v>156</v>
      </c>
      <c r="F110" s="138"/>
      <c r="G110" s="138"/>
      <c r="H110" s="138"/>
      <c r="I110" s="133">
        <v>90542721.030000001</v>
      </c>
      <c r="J110" s="133"/>
      <c r="K110" s="133"/>
      <c r="L110" s="133">
        <v>1573853.81</v>
      </c>
      <c r="M110" s="133"/>
      <c r="N110" s="133"/>
      <c r="P110" s="6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ht="12.75" x14ac:dyDescent="0.2">
      <c r="A111" s="10"/>
      <c r="B111" s="15"/>
      <c r="C111" s="6"/>
      <c r="D111" s="6"/>
      <c r="E111" s="138" t="s">
        <v>158</v>
      </c>
      <c r="F111" s="138"/>
      <c r="G111" s="138"/>
      <c r="H111" s="138"/>
      <c r="I111" s="133">
        <v>0</v>
      </c>
      <c r="J111" s="133"/>
      <c r="K111" s="133"/>
      <c r="L111" s="133">
        <v>0</v>
      </c>
      <c r="M111" s="133"/>
      <c r="N111" s="133"/>
      <c r="P111" s="6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ht="12.75" x14ac:dyDescent="0.2">
      <c r="A112" s="10"/>
      <c r="B112" s="15"/>
      <c r="C112" s="6"/>
      <c r="D112" s="6"/>
      <c r="E112" s="134" t="s">
        <v>38</v>
      </c>
      <c r="F112" s="135"/>
      <c r="G112" s="135"/>
      <c r="H112" s="136"/>
      <c r="I112" s="132">
        <f>SUM(I110:K111)</f>
        <v>90542721.030000001</v>
      </c>
      <c r="J112" s="132"/>
      <c r="K112" s="132"/>
      <c r="L112" s="132">
        <f>SUM(L110:N111)</f>
        <v>1573853.81</v>
      </c>
      <c r="M112" s="132"/>
      <c r="N112" s="132"/>
      <c r="P112" s="6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88" customFormat="1" x14ac:dyDescent="0.2">
      <c r="A113" s="10"/>
      <c r="B113" s="15"/>
      <c r="C113" s="6"/>
      <c r="D113" s="6"/>
      <c r="E113" s="98"/>
      <c r="F113" s="98"/>
      <c r="G113" s="98"/>
      <c r="H113" s="98"/>
      <c r="I113" s="97"/>
      <c r="J113" s="97"/>
      <c r="K113" s="97"/>
      <c r="L113" s="97"/>
      <c r="M113" s="97"/>
      <c r="N113" s="97"/>
      <c r="P113" s="6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88" customFormat="1" x14ac:dyDescent="0.2">
      <c r="A114" s="10"/>
      <c r="B114" s="15"/>
      <c r="C114" s="6"/>
      <c r="D114" s="6"/>
      <c r="E114" s="98"/>
      <c r="F114" s="98"/>
      <c r="G114" s="98"/>
      <c r="H114" s="98"/>
      <c r="I114" s="97"/>
      <c r="J114" s="97"/>
      <c r="K114" s="97"/>
      <c r="L114" s="97"/>
      <c r="M114" s="97"/>
      <c r="N114" s="97"/>
      <c r="P114" s="6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88" customFormat="1" x14ac:dyDescent="0.2">
      <c r="A115" s="10"/>
      <c r="B115" s="15"/>
      <c r="C115" s="6"/>
      <c r="D115" s="6"/>
      <c r="E115" s="98"/>
      <c r="F115" s="98"/>
      <c r="G115" s="98"/>
      <c r="H115" s="98"/>
      <c r="I115" s="97"/>
      <c r="J115" s="97"/>
      <c r="K115" s="97"/>
      <c r="L115" s="97"/>
      <c r="M115" s="97"/>
      <c r="N115" s="97"/>
      <c r="P115" s="6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88" customFormat="1" x14ac:dyDescent="0.2">
      <c r="A116" s="10"/>
      <c r="B116" s="15"/>
      <c r="C116" s="6"/>
      <c r="D116" s="6"/>
      <c r="E116" s="98"/>
      <c r="F116" s="98"/>
      <c r="G116" s="98"/>
      <c r="H116" s="98"/>
      <c r="I116" s="97"/>
      <c r="J116" s="97"/>
      <c r="K116" s="97"/>
      <c r="L116" s="97"/>
      <c r="M116" s="97"/>
      <c r="N116" s="97"/>
      <c r="P116" s="6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x14ac:dyDescent="0.2">
      <c r="A117" s="10"/>
      <c r="B117" s="1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ht="12.75" x14ac:dyDescent="0.2">
      <c r="A118" s="10"/>
      <c r="B118" s="24" t="s">
        <v>26</v>
      </c>
      <c r="C118" s="107" t="s">
        <v>39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30" x14ac:dyDescent="0.2">
      <c r="A119" s="10"/>
      <c r="B119" s="24"/>
      <c r="C119" s="30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30" ht="12.75" x14ac:dyDescent="0.2">
      <c r="A120" s="10"/>
      <c r="B120" s="15"/>
      <c r="C120" s="116" t="s">
        <v>40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R120" s="10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x14ac:dyDescent="0.2">
      <c r="A121" s="10"/>
      <c r="B121" s="1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ht="12" customHeight="1" x14ac:dyDescent="0.2">
      <c r="A122" s="10"/>
      <c r="B122" s="15"/>
      <c r="C122" s="6"/>
      <c r="D122" s="137" t="s">
        <v>27</v>
      </c>
      <c r="E122" s="137"/>
      <c r="F122" s="137"/>
      <c r="G122" s="137"/>
      <c r="H122" s="137"/>
      <c r="I122" s="137"/>
      <c r="J122" s="137"/>
      <c r="K122" s="137"/>
      <c r="L122" s="137"/>
      <c r="M122" s="159" t="s">
        <v>32</v>
      </c>
      <c r="N122" s="160"/>
      <c r="O122" s="161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80" customFormat="1" ht="12" customHeight="1" x14ac:dyDescent="0.2">
      <c r="A123" s="10"/>
      <c r="B123" s="15"/>
      <c r="C123" s="6"/>
      <c r="D123" s="126" t="s">
        <v>182</v>
      </c>
      <c r="E123" s="127"/>
      <c r="F123" s="127"/>
      <c r="G123" s="127"/>
      <c r="H123" s="127"/>
      <c r="I123" s="127"/>
      <c r="J123" s="127"/>
      <c r="K123" s="127"/>
      <c r="L123" s="128"/>
      <c r="M123" s="129">
        <v>2311561.3199999998</v>
      </c>
      <c r="N123" s="130"/>
      <c r="O123" s="131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78" customFormat="1" ht="12" customHeight="1" x14ac:dyDescent="0.2">
      <c r="A124" s="10"/>
      <c r="B124" s="15"/>
      <c r="C124" s="6"/>
      <c r="D124" s="126" t="s">
        <v>181</v>
      </c>
      <c r="E124" s="127"/>
      <c r="F124" s="127"/>
      <c r="G124" s="127"/>
      <c r="H124" s="127"/>
      <c r="I124" s="127"/>
      <c r="J124" s="127"/>
      <c r="K124" s="127"/>
      <c r="L124" s="128"/>
      <c r="M124" s="129">
        <v>86537396.079999998</v>
      </c>
      <c r="N124" s="130"/>
      <c r="O124" s="131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88" customFormat="1" ht="12" customHeight="1" x14ac:dyDescent="0.2">
      <c r="A125" s="10"/>
      <c r="B125" s="15"/>
      <c r="C125" s="6"/>
      <c r="D125" s="126" t="s">
        <v>216</v>
      </c>
      <c r="E125" s="248"/>
      <c r="F125" s="248"/>
      <c r="G125" s="248"/>
      <c r="H125" s="248"/>
      <c r="I125" s="248"/>
      <c r="J125" s="248"/>
      <c r="K125" s="248"/>
      <c r="L125" s="249"/>
      <c r="M125" s="129">
        <v>0</v>
      </c>
      <c r="N125" s="130"/>
      <c r="O125" s="131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ht="12" customHeight="1" x14ac:dyDescent="0.2">
      <c r="A126" s="10"/>
      <c r="B126" s="15"/>
      <c r="C126" s="6"/>
      <c r="D126" s="139" t="s">
        <v>159</v>
      </c>
      <c r="E126" s="139"/>
      <c r="F126" s="139"/>
      <c r="G126" s="139"/>
      <c r="H126" s="139"/>
      <c r="I126" s="139"/>
      <c r="J126" s="139"/>
      <c r="K126" s="139"/>
      <c r="L126" s="139"/>
      <c r="M126" s="151">
        <v>1021904.84</v>
      </c>
      <c r="N126" s="151"/>
      <c r="O126" s="151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ht="12" customHeight="1" x14ac:dyDescent="0.2">
      <c r="A127" s="10"/>
      <c r="B127" s="15"/>
      <c r="C127" s="6"/>
      <c r="D127" s="139" t="s">
        <v>160</v>
      </c>
      <c r="E127" s="139"/>
      <c r="F127" s="139"/>
      <c r="G127" s="139"/>
      <c r="H127" s="139"/>
      <c r="I127" s="139"/>
      <c r="J127" s="139"/>
      <c r="K127" s="139"/>
      <c r="L127" s="139"/>
      <c r="M127" s="151">
        <v>568273.18000000005</v>
      </c>
      <c r="N127" s="151"/>
      <c r="O127" s="151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86" customFormat="1" ht="12" customHeight="1" x14ac:dyDescent="0.2">
      <c r="A128" s="10"/>
      <c r="B128" s="15"/>
      <c r="C128" s="6"/>
      <c r="D128" s="140" t="s">
        <v>199</v>
      </c>
      <c r="E128" s="141"/>
      <c r="F128" s="141"/>
      <c r="G128" s="141"/>
      <c r="H128" s="141"/>
      <c r="I128" s="141"/>
      <c r="J128" s="141"/>
      <c r="K128" s="141"/>
      <c r="L128" s="142"/>
      <c r="M128" s="129">
        <v>103585.61</v>
      </c>
      <c r="N128" s="130"/>
      <c r="O128" s="131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ht="12" customHeight="1" x14ac:dyDescent="0.2">
      <c r="A129" s="10"/>
      <c r="B129" s="15"/>
      <c r="C129" s="6"/>
      <c r="D129" s="146" t="s">
        <v>157</v>
      </c>
      <c r="E129" s="147"/>
      <c r="F129" s="147"/>
      <c r="G129" s="147"/>
      <c r="H129" s="147"/>
      <c r="I129" s="147"/>
      <c r="J129" s="147"/>
      <c r="K129" s="147"/>
      <c r="L129" s="148"/>
      <c r="M129" s="162">
        <f>SUM(M123:O128)</f>
        <v>90542721.030000001</v>
      </c>
      <c r="N129" s="162"/>
      <c r="O129" s="162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x14ac:dyDescent="0.2">
      <c r="A130" s="10"/>
      <c r="B130" s="1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88" customFormat="1" x14ac:dyDescent="0.2">
      <c r="A131" s="10"/>
      <c r="B131" s="15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</row>
    <row r="132" spans="1:30" ht="12" customHeight="1" x14ac:dyDescent="0.2">
      <c r="A132" s="10"/>
      <c r="B132" s="15"/>
      <c r="C132" s="107" t="s">
        <v>41</v>
      </c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30" ht="12" customHeight="1" x14ac:dyDescent="0.2">
      <c r="A133" s="10"/>
      <c r="B133" s="15"/>
      <c r="C133" s="30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30" ht="12" customHeight="1" x14ac:dyDescent="0.2">
      <c r="A134" s="10"/>
      <c r="B134" s="15"/>
      <c r="C134" s="158" t="s">
        <v>226</v>
      </c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94"/>
    </row>
    <row r="135" spans="1:30" ht="14.45" customHeight="1" x14ac:dyDescent="0.2">
      <c r="A135" s="10"/>
      <c r="B135" s="15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94"/>
    </row>
    <row r="136" spans="1:30" ht="9" customHeight="1" x14ac:dyDescent="0.2">
      <c r="A136" s="10"/>
      <c r="B136" s="1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1:30" ht="12" customHeight="1" x14ac:dyDescent="0.2">
      <c r="A137" s="10"/>
      <c r="B137" s="15"/>
      <c r="C137" s="107" t="s">
        <v>42</v>
      </c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30" ht="12" customHeight="1" x14ac:dyDescent="0.2">
      <c r="A138" s="10"/>
      <c r="B138" s="15"/>
      <c r="C138" s="30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1:30" ht="13.15" customHeight="1" x14ac:dyDescent="0.2">
      <c r="A139" s="10"/>
      <c r="B139" s="15"/>
      <c r="C139" s="227" t="s">
        <v>218</v>
      </c>
      <c r="D139" s="227"/>
      <c r="E139" s="227"/>
      <c r="F139" s="227"/>
      <c r="G139" s="227"/>
      <c r="H139" s="227"/>
      <c r="I139" s="227"/>
      <c r="J139" s="227"/>
      <c r="K139" s="227"/>
      <c r="L139" s="227"/>
      <c r="M139" s="227"/>
      <c r="N139" s="227"/>
      <c r="O139" s="227"/>
      <c r="P139" s="95"/>
    </row>
    <row r="140" spans="1:30" ht="12" customHeight="1" x14ac:dyDescent="0.2">
      <c r="A140" s="10"/>
      <c r="B140" s="15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5"/>
    </row>
    <row r="141" spans="1:30" ht="12" customHeight="1" x14ac:dyDescent="0.2">
      <c r="A141" s="10"/>
      <c r="B141" s="15"/>
      <c r="C141" s="107" t="s">
        <v>43</v>
      </c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1:30" ht="12" customHeight="1" x14ac:dyDescent="0.2">
      <c r="A142" s="10"/>
      <c r="B142" s="15"/>
      <c r="C142" s="30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1:30" ht="16.5" customHeight="1" x14ac:dyDescent="0.2">
      <c r="A143" s="10"/>
      <c r="B143" s="15"/>
      <c r="C143" s="224" t="s">
        <v>219</v>
      </c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</row>
    <row r="144" spans="1:30" s="86" customFormat="1" ht="12.75" x14ac:dyDescent="0.2">
      <c r="A144" s="10"/>
      <c r="B144" s="15"/>
      <c r="C144" s="226" t="s">
        <v>201</v>
      </c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</row>
    <row r="145" spans="1:16" s="86" customFormat="1" x14ac:dyDescent="0.2">
      <c r="A145" s="10"/>
      <c r="B145" s="1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</row>
    <row r="146" spans="1:16" s="86" customFormat="1" ht="15.6" customHeight="1" x14ac:dyDescent="0.2">
      <c r="A146" s="10"/>
      <c r="B146" s="15"/>
      <c r="C146" s="227" t="s">
        <v>202</v>
      </c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</row>
    <row r="147" spans="1:16" s="86" customFormat="1" ht="19.149999999999999" customHeight="1" x14ac:dyDescent="0.2">
      <c r="A147" s="10"/>
      <c r="B147" s="1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</row>
    <row r="148" spans="1:16" x14ac:dyDescent="0.2">
      <c r="A148" s="10"/>
      <c r="B148" s="1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x14ac:dyDescent="0.2">
      <c r="A149" s="15"/>
      <c r="B149" s="2" t="s">
        <v>16</v>
      </c>
      <c r="C149" s="16" t="s">
        <v>17</v>
      </c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x14ac:dyDescent="0.2">
      <c r="A150" s="15"/>
      <c r="B150" s="2"/>
      <c r="C150" s="16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ht="12.75" x14ac:dyDescent="0.2">
      <c r="A151" s="13"/>
      <c r="B151" s="13"/>
      <c r="C151" s="113" t="s">
        <v>2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2">
      <c r="A152" s="13"/>
      <c r="B152" s="13"/>
      <c r="C152" s="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2">
      <c r="A153" s="13"/>
      <c r="B153" s="13"/>
      <c r="C153" s="2"/>
      <c r="D153" s="137" t="s">
        <v>27</v>
      </c>
      <c r="E153" s="137"/>
      <c r="F153" s="137"/>
      <c r="G153" s="137"/>
      <c r="H153" s="137"/>
      <c r="I153" s="137"/>
      <c r="J153" s="137"/>
      <c r="K153" s="137"/>
      <c r="L153" s="137"/>
      <c r="M153" s="159" t="s">
        <v>32</v>
      </c>
      <c r="N153" s="160"/>
      <c r="O153" s="161"/>
      <c r="P153" s="13"/>
    </row>
    <row r="154" spans="1:16" x14ac:dyDescent="0.2">
      <c r="A154" s="13"/>
      <c r="B154" s="13"/>
      <c r="C154" s="2"/>
      <c r="D154" s="139" t="s">
        <v>170</v>
      </c>
      <c r="E154" s="139"/>
      <c r="F154" s="139"/>
      <c r="G154" s="139"/>
      <c r="H154" s="139"/>
      <c r="I154" s="139"/>
      <c r="J154" s="139"/>
      <c r="K154" s="139"/>
      <c r="L154" s="139"/>
      <c r="M154" s="166">
        <v>151422286.53999999</v>
      </c>
      <c r="N154" s="167"/>
      <c r="O154" s="167"/>
      <c r="P154" s="13"/>
    </row>
    <row r="155" spans="1:16" x14ac:dyDescent="0.2">
      <c r="A155" s="13"/>
      <c r="B155" s="13"/>
      <c r="C155" s="2"/>
      <c r="D155" s="139"/>
      <c r="E155" s="139"/>
      <c r="F155" s="139"/>
      <c r="G155" s="139"/>
      <c r="H155" s="139"/>
      <c r="I155" s="139"/>
      <c r="J155" s="139"/>
      <c r="K155" s="139"/>
      <c r="L155" s="139"/>
      <c r="M155" s="166"/>
      <c r="N155" s="167"/>
      <c r="O155" s="167"/>
      <c r="P155" s="13"/>
    </row>
    <row r="156" spans="1:16" x14ac:dyDescent="0.2">
      <c r="A156" s="13"/>
      <c r="B156" s="13"/>
      <c r="C156" s="2"/>
      <c r="D156" s="225" t="s">
        <v>44</v>
      </c>
      <c r="E156" s="225"/>
      <c r="F156" s="225"/>
      <c r="G156" s="225"/>
      <c r="H156" s="225"/>
      <c r="I156" s="225"/>
      <c r="J156" s="225"/>
      <c r="K156" s="225"/>
      <c r="L156" s="225"/>
      <c r="M156" s="162">
        <f>SUM(M154:O155)</f>
        <v>151422286.53999999</v>
      </c>
      <c r="N156" s="162"/>
      <c r="O156" s="162"/>
      <c r="P156" s="13"/>
    </row>
    <row r="157" spans="1:16" ht="24" customHeight="1" x14ac:dyDescent="0.2">
      <c r="A157" s="13"/>
      <c r="B157" s="13"/>
      <c r="C157" s="2"/>
      <c r="D157" s="163" t="s">
        <v>171</v>
      </c>
      <c r="E157" s="164"/>
      <c r="F157" s="164"/>
      <c r="G157" s="164"/>
      <c r="H157" s="164"/>
      <c r="I157" s="164"/>
      <c r="J157" s="164"/>
      <c r="K157" s="164"/>
      <c r="L157" s="165"/>
      <c r="M157" s="166">
        <v>109408260.59999999</v>
      </c>
      <c r="N157" s="167"/>
      <c r="O157" s="167"/>
      <c r="P157" s="13"/>
    </row>
    <row r="158" spans="1:16" x14ac:dyDescent="0.2">
      <c r="A158" s="13"/>
      <c r="B158" s="13"/>
      <c r="C158" s="2"/>
      <c r="D158" s="225" t="s">
        <v>172</v>
      </c>
      <c r="E158" s="225"/>
      <c r="F158" s="225"/>
      <c r="G158" s="225"/>
      <c r="H158" s="225"/>
      <c r="I158" s="225"/>
      <c r="J158" s="225"/>
      <c r="K158" s="225"/>
      <c r="L158" s="225"/>
      <c r="M158" s="162">
        <f>SUM(M157)</f>
        <v>109408260.59999999</v>
      </c>
      <c r="N158" s="162"/>
      <c r="O158" s="162"/>
      <c r="P158" s="13"/>
    </row>
    <row r="159" spans="1:16" x14ac:dyDescent="0.2">
      <c r="A159" s="13"/>
      <c r="B159" s="13"/>
      <c r="C159" s="2"/>
      <c r="D159" s="139" t="s">
        <v>203</v>
      </c>
      <c r="E159" s="139"/>
      <c r="F159" s="139"/>
      <c r="G159" s="139"/>
      <c r="H159" s="139"/>
      <c r="I159" s="139"/>
      <c r="J159" s="139"/>
      <c r="K159" s="139"/>
      <c r="L159" s="139"/>
      <c r="M159" s="166"/>
      <c r="N159" s="167"/>
      <c r="O159" s="167"/>
      <c r="P159" s="13"/>
    </row>
    <row r="160" spans="1:16" s="88" customFormat="1" x14ac:dyDescent="0.2">
      <c r="A160" s="13"/>
      <c r="B160" s="13"/>
      <c r="C160" s="2"/>
      <c r="D160" s="140" t="s">
        <v>207</v>
      </c>
      <c r="E160" s="141"/>
      <c r="F160" s="141"/>
      <c r="G160" s="141"/>
      <c r="H160" s="141"/>
      <c r="I160" s="141"/>
      <c r="J160" s="141"/>
      <c r="K160" s="141"/>
      <c r="L160" s="142"/>
      <c r="M160" s="143">
        <v>2178303.15</v>
      </c>
      <c r="N160" s="144"/>
      <c r="O160" s="145"/>
      <c r="P160" s="13"/>
    </row>
    <row r="161" spans="1:16" x14ac:dyDescent="0.2">
      <c r="A161" s="13"/>
      <c r="B161" s="13"/>
      <c r="C161" s="2"/>
      <c r="D161" s="225" t="s">
        <v>45</v>
      </c>
      <c r="E161" s="225"/>
      <c r="F161" s="225"/>
      <c r="G161" s="225"/>
      <c r="H161" s="225"/>
      <c r="I161" s="225"/>
      <c r="J161" s="225"/>
      <c r="K161" s="225"/>
      <c r="L161" s="225"/>
      <c r="M161" s="162">
        <f>SUM(M159:O160)</f>
        <v>2178303.15</v>
      </c>
      <c r="N161" s="162"/>
      <c r="O161" s="162"/>
      <c r="P161" s="13"/>
    </row>
    <row r="162" spans="1:16" x14ac:dyDescent="0.2">
      <c r="A162" s="13"/>
      <c r="B162" s="13"/>
      <c r="C162" s="2"/>
      <c r="D162" s="146" t="s">
        <v>29</v>
      </c>
      <c r="E162" s="147"/>
      <c r="F162" s="147"/>
      <c r="G162" s="147"/>
      <c r="H162" s="147"/>
      <c r="I162" s="147"/>
      <c r="J162" s="147"/>
      <c r="K162" s="147"/>
      <c r="L162" s="148"/>
      <c r="M162" s="162">
        <f>+M161+M158+M156</f>
        <v>263008850.28999999</v>
      </c>
      <c r="N162" s="162"/>
      <c r="O162" s="162"/>
      <c r="P162" s="13"/>
    </row>
    <row r="163" spans="1:16" x14ac:dyDescent="0.2">
      <c r="B163" s="18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1:16" ht="12.75" x14ac:dyDescent="0.2">
      <c r="A164" s="6"/>
      <c r="B164" s="6"/>
      <c r="C164" s="113" t="s">
        <v>13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x14ac:dyDescent="0.2">
      <c r="A165" s="6"/>
      <c r="B165" s="17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101"/>
    </row>
    <row r="166" spans="1:16" ht="12.75" customHeight="1" x14ac:dyDescent="0.2">
      <c r="A166" s="13"/>
      <c r="B166" s="13"/>
      <c r="C166" s="2"/>
      <c r="D166" s="202" t="s">
        <v>27</v>
      </c>
      <c r="E166" s="202"/>
      <c r="F166" s="202"/>
      <c r="G166" s="202"/>
      <c r="H166" s="202"/>
      <c r="I166" s="202"/>
      <c r="J166" s="202"/>
      <c r="K166" s="202"/>
      <c r="L166" s="202"/>
      <c r="M166" s="208" t="s">
        <v>32</v>
      </c>
      <c r="N166" s="209"/>
      <c r="O166" s="210"/>
      <c r="P166" s="13"/>
    </row>
    <row r="167" spans="1:16" ht="12.75" customHeight="1" x14ac:dyDescent="0.2">
      <c r="A167" s="13"/>
      <c r="B167" s="13"/>
      <c r="C167" s="2"/>
      <c r="D167" s="174" t="s">
        <v>161</v>
      </c>
      <c r="E167" s="174"/>
      <c r="F167" s="174"/>
      <c r="G167" s="174"/>
      <c r="H167" s="174"/>
      <c r="I167" s="174"/>
      <c r="J167" s="174"/>
      <c r="K167" s="174"/>
      <c r="L167" s="174"/>
      <c r="M167" s="152">
        <v>314388469.18000001</v>
      </c>
      <c r="N167" s="153"/>
      <c r="O167" s="153"/>
      <c r="P167" s="13"/>
    </row>
    <row r="168" spans="1:16" ht="12.75" customHeight="1" x14ac:dyDescent="0.2">
      <c r="A168" s="13"/>
      <c r="B168" s="13"/>
      <c r="C168" s="2"/>
      <c r="D168" s="174" t="s">
        <v>162</v>
      </c>
      <c r="E168" s="174"/>
      <c r="F168" s="174"/>
      <c r="G168" s="174"/>
      <c r="H168" s="174"/>
      <c r="I168" s="174"/>
      <c r="J168" s="174"/>
      <c r="K168" s="174"/>
      <c r="L168" s="174"/>
      <c r="M168" s="171">
        <v>0</v>
      </c>
      <c r="N168" s="172"/>
      <c r="O168" s="173"/>
      <c r="P168" s="13"/>
    </row>
    <row r="169" spans="1:16" ht="12.75" customHeight="1" x14ac:dyDescent="0.2">
      <c r="A169" s="13"/>
      <c r="B169" s="13"/>
      <c r="C169" s="2"/>
      <c r="D169" s="174" t="s">
        <v>163</v>
      </c>
      <c r="E169" s="174"/>
      <c r="F169" s="174"/>
      <c r="G169" s="174"/>
      <c r="H169" s="174"/>
      <c r="I169" s="174"/>
      <c r="J169" s="174"/>
      <c r="K169" s="174"/>
      <c r="L169" s="174"/>
      <c r="M169" s="171">
        <v>0</v>
      </c>
      <c r="N169" s="172"/>
      <c r="O169" s="173"/>
      <c r="P169" s="13"/>
    </row>
    <row r="170" spans="1:16" ht="12.75" customHeight="1" x14ac:dyDescent="0.2">
      <c r="A170" s="13"/>
      <c r="B170" s="13"/>
      <c r="C170" s="2"/>
      <c r="D170" s="174" t="s">
        <v>164</v>
      </c>
      <c r="E170" s="174"/>
      <c r="F170" s="174"/>
      <c r="G170" s="174"/>
      <c r="H170" s="174"/>
      <c r="I170" s="174"/>
      <c r="J170" s="174"/>
      <c r="K170" s="174"/>
      <c r="L170" s="174"/>
      <c r="M170" s="171">
        <v>0</v>
      </c>
      <c r="N170" s="172"/>
      <c r="O170" s="173"/>
      <c r="P170" s="13"/>
    </row>
    <row r="171" spans="1:16" ht="12.75" customHeight="1" x14ac:dyDescent="0.2">
      <c r="A171" s="13"/>
      <c r="B171" s="13"/>
      <c r="C171" s="2"/>
      <c r="D171" s="174" t="s">
        <v>165</v>
      </c>
      <c r="E171" s="174"/>
      <c r="F171" s="174"/>
      <c r="G171" s="174"/>
      <c r="H171" s="174"/>
      <c r="I171" s="174"/>
      <c r="J171" s="174"/>
      <c r="K171" s="174"/>
      <c r="L171" s="174"/>
      <c r="M171" s="171">
        <v>579981.97</v>
      </c>
      <c r="N171" s="172"/>
      <c r="O171" s="173"/>
      <c r="P171" s="13"/>
    </row>
    <row r="172" spans="1:16" ht="12.75" customHeight="1" x14ac:dyDescent="0.2">
      <c r="A172" s="13"/>
      <c r="B172" s="13"/>
      <c r="C172" s="2"/>
      <c r="D172" s="247" t="s">
        <v>166</v>
      </c>
      <c r="E172" s="247"/>
      <c r="F172" s="247"/>
      <c r="G172" s="247"/>
      <c r="H172" s="247"/>
      <c r="I172" s="247"/>
      <c r="J172" s="247"/>
      <c r="K172" s="247"/>
      <c r="L172" s="247"/>
      <c r="M172" s="132">
        <f>SUM(M167:O171)</f>
        <v>314968451.15000004</v>
      </c>
      <c r="N172" s="132"/>
      <c r="O172" s="132"/>
      <c r="P172" s="79"/>
    </row>
    <row r="173" spans="1:16" x14ac:dyDescent="0.2">
      <c r="A173" s="6"/>
      <c r="B173" s="17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x14ac:dyDescent="0.2">
      <c r="B174" s="18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</row>
    <row r="175" spans="1:16" x14ac:dyDescent="0.2">
      <c r="A175" s="2"/>
      <c r="B175" s="20" t="s">
        <v>18</v>
      </c>
      <c r="C175" s="12" t="s">
        <v>19</v>
      </c>
    </row>
    <row r="176" spans="1:16" x14ac:dyDescent="0.2">
      <c r="A176" s="2"/>
      <c r="B176" s="20"/>
      <c r="C176" s="12"/>
    </row>
    <row r="177" spans="1:16" ht="12.75" x14ac:dyDescent="0.2">
      <c r="A177" s="13"/>
      <c r="B177" s="21"/>
      <c r="C177" s="113" t="s">
        <v>14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x14ac:dyDescent="0.2">
      <c r="A178" s="13"/>
      <c r="B178" s="21"/>
      <c r="C178" s="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80" spans="1:16" ht="12.75" x14ac:dyDescent="0.2">
      <c r="E180" s="221" t="s">
        <v>27</v>
      </c>
      <c r="F180" s="222"/>
      <c r="G180" s="222"/>
      <c r="H180" s="223"/>
      <c r="I180" s="208">
        <v>2024</v>
      </c>
      <c r="J180" s="209"/>
      <c r="K180" s="210"/>
      <c r="L180" s="208">
        <v>2023</v>
      </c>
      <c r="M180" s="209"/>
      <c r="N180" s="210"/>
    </row>
    <row r="181" spans="1:16" s="75" customFormat="1" ht="12.75" x14ac:dyDescent="0.2">
      <c r="E181" s="219" t="s">
        <v>177</v>
      </c>
      <c r="F181" s="232"/>
      <c r="G181" s="232"/>
      <c r="H181" s="233"/>
      <c r="I181" s="234">
        <v>30000</v>
      </c>
      <c r="J181" s="235"/>
      <c r="K181" s="236"/>
      <c r="L181" s="234">
        <v>30000</v>
      </c>
      <c r="M181" s="235"/>
      <c r="N181" s="236"/>
    </row>
    <row r="182" spans="1:16" ht="12.75" x14ac:dyDescent="0.2">
      <c r="A182" s="1"/>
      <c r="E182" s="229" t="s">
        <v>143</v>
      </c>
      <c r="F182" s="230"/>
      <c r="G182" s="230"/>
      <c r="H182" s="231"/>
      <c r="I182" s="244">
        <v>45096111.509999998</v>
      </c>
      <c r="J182" s="245"/>
      <c r="K182" s="246"/>
      <c r="L182" s="237">
        <v>8117713.3799999999</v>
      </c>
      <c r="M182" s="237"/>
      <c r="N182" s="237"/>
    </row>
    <row r="183" spans="1:16" s="23" customFormat="1" ht="12.75" x14ac:dyDescent="0.2">
      <c r="A183" s="7"/>
      <c r="B183" s="7"/>
      <c r="C183" s="7"/>
      <c r="D183" s="7"/>
      <c r="E183" s="238" t="s">
        <v>178</v>
      </c>
      <c r="F183" s="239"/>
      <c r="G183" s="239"/>
      <c r="H183" s="240"/>
      <c r="I183" s="241">
        <f>+I181+I182</f>
        <v>45126111.509999998</v>
      </c>
      <c r="J183" s="242"/>
      <c r="K183" s="243"/>
      <c r="L183" s="241">
        <f>+L181+L182</f>
        <v>8147713.3799999999</v>
      </c>
      <c r="M183" s="242"/>
      <c r="N183" s="243"/>
      <c r="O183" s="7"/>
      <c r="P183" s="7"/>
    </row>
    <row r="184" spans="1:16" s="23" customForma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s="34" customFormat="1" x14ac:dyDescent="0.2">
      <c r="A185" s="1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s="34" customFormat="1" ht="25.5" customHeight="1" x14ac:dyDescent="0.2">
      <c r="A186" s="7"/>
      <c r="B186" s="2" t="s">
        <v>20</v>
      </c>
      <c r="C186" s="228" t="s">
        <v>21</v>
      </c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</row>
    <row r="189" spans="1:16" x14ac:dyDescent="0.2">
      <c r="C189" s="88"/>
    </row>
    <row r="224" spans="2:3" ht="12" customHeight="1" x14ac:dyDescent="0.2">
      <c r="B224" s="20"/>
      <c r="C224" s="12"/>
    </row>
    <row r="225" spans="1:16" ht="25.5" customHeight="1" x14ac:dyDescent="0.2">
      <c r="C225" s="149" t="s">
        <v>141</v>
      </c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</row>
    <row r="228" spans="1:16" x14ac:dyDescent="0.2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</row>
    <row r="229" spans="1:16" x14ac:dyDescent="0.2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</row>
    <row r="230" spans="1:16" ht="29.25" customHeight="1" x14ac:dyDescent="0.2">
      <c r="A230" s="88"/>
      <c r="B230" s="122"/>
      <c r="C230" s="122"/>
      <c r="D230" s="118"/>
      <c r="E230" s="119" t="s">
        <v>210</v>
      </c>
      <c r="F230" s="76"/>
      <c r="G230" s="88"/>
      <c r="H230" s="88"/>
      <c r="I230" s="88"/>
      <c r="J230" s="88"/>
      <c r="K230" s="76"/>
      <c r="L230" s="123"/>
      <c r="M230" s="123"/>
      <c r="N230" s="76"/>
      <c r="O230" s="88"/>
    </row>
    <row r="231" spans="1:16" ht="12.75" customHeight="1" x14ac:dyDescent="0.2">
      <c r="A231" s="88"/>
      <c r="B231" s="150" t="s">
        <v>208</v>
      </c>
      <c r="C231" s="150"/>
      <c r="D231" s="150"/>
      <c r="E231" s="150"/>
      <c r="F231" s="150"/>
      <c r="J231" s="88"/>
      <c r="K231" s="157" t="s">
        <v>173</v>
      </c>
      <c r="L231" s="157"/>
      <c r="M231" s="157"/>
      <c r="N231" s="157"/>
    </row>
    <row r="232" spans="1:16" ht="12" customHeight="1" x14ac:dyDescent="0.2">
      <c r="A232" s="88"/>
      <c r="B232" s="120" t="s">
        <v>174</v>
      </c>
      <c r="C232" s="120"/>
      <c r="D232" s="120"/>
      <c r="E232" s="120"/>
      <c r="F232" s="120"/>
      <c r="J232" s="88"/>
      <c r="K232" s="88"/>
      <c r="L232" s="120" t="s">
        <v>175</v>
      </c>
      <c r="M232" s="120"/>
      <c r="N232" s="88"/>
    </row>
    <row r="233" spans="1:16" s="74" customFormat="1" ht="12" customHeight="1" x14ac:dyDescent="0.2">
      <c r="A233" s="88"/>
      <c r="B233" s="81"/>
      <c r="C233" s="81"/>
      <c r="D233" s="81"/>
      <c r="E233" s="81"/>
      <c r="F233" s="88"/>
      <c r="J233" s="88"/>
      <c r="K233" s="88"/>
      <c r="L233" s="81"/>
      <c r="M233" s="81"/>
      <c r="N233" s="88"/>
    </row>
    <row r="234" spans="1:16" s="74" customFormat="1" ht="12" customHeight="1" x14ac:dyDescent="0.2">
      <c r="A234" s="88"/>
      <c r="B234" s="81"/>
      <c r="C234" s="81"/>
      <c r="D234" s="81"/>
      <c r="E234" s="81"/>
      <c r="F234" s="88"/>
      <c r="L234" s="81"/>
      <c r="M234" s="81"/>
    </row>
    <row r="235" spans="1:16" ht="12.75" x14ac:dyDescent="0.2">
      <c r="D235" s="27"/>
      <c r="E235" s="27"/>
      <c r="F235" s="124"/>
      <c r="G235" s="125"/>
    </row>
  </sheetData>
  <mergeCells count="194">
    <mergeCell ref="B2:P7"/>
    <mergeCell ref="D22:O22"/>
    <mergeCell ref="D23:O23"/>
    <mergeCell ref="C61:P63"/>
    <mergeCell ref="C104:P107"/>
    <mergeCell ref="J49:L49"/>
    <mergeCell ref="N75:P75"/>
    <mergeCell ref="M55:O55"/>
    <mergeCell ref="K75:M75"/>
    <mergeCell ref="D172:L172"/>
    <mergeCell ref="M172:O172"/>
    <mergeCell ref="L180:N180"/>
    <mergeCell ref="M161:O161"/>
    <mergeCell ref="K76:M76"/>
    <mergeCell ref="N76:P76"/>
    <mergeCell ref="D125:L125"/>
    <mergeCell ref="M125:O125"/>
    <mergeCell ref="E180:H180"/>
    <mergeCell ref="M170:O170"/>
    <mergeCell ref="L181:N181"/>
    <mergeCell ref="L182:N182"/>
    <mergeCell ref="E183:H183"/>
    <mergeCell ref="I183:K183"/>
    <mergeCell ref="L183:N183"/>
    <mergeCell ref="I182:K182"/>
    <mergeCell ref="C186:P186"/>
    <mergeCell ref="E182:H182"/>
    <mergeCell ref="E181:H181"/>
    <mergeCell ref="I181:K181"/>
    <mergeCell ref="I180:K180"/>
    <mergeCell ref="D162:L162"/>
    <mergeCell ref="M162:O162"/>
    <mergeCell ref="D169:L169"/>
    <mergeCell ref="M169:O169"/>
    <mergeCell ref="D170:L170"/>
    <mergeCell ref="M168:O168"/>
    <mergeCell ref="M167:O167"/>
    <mergeCell ref="M171:O171"/>
    <mergeCell ref="D166:L166"/>
    <mergeCell ref="M166:O166"/>
    <mergeCell ref="D167:L167"/>
    <mergeCell ref="D168:L168"/>
    <mergeCell ref="D171:L171"/>
    <mergeCell ref="D161:L161"/>
    <mergeCell ref="C144:P144"/>
    <mergeCell ref="C146:P146"/>
    <mergeCell ref="D158:L158"/>
    <mergeCell ref="M158:O158"/>
    <mergeCell ref="D159:L159"/>
    <mergeCell ref="M159:O159"/>
    <mergeCell ref="D155:L155"/>
    <mergeCell ref="D156:L156"/>
    <mergeCell ref="M154:O154"/>
    <mergeCell ref="D86:I86"/>
    <mergeCell ref="J86:L86"/>
    <mergeCell ref="M86:O86"/>
    <mergeCell ref="C54:I54"/>
    <mergeCell ref="J54:L54"/>
    <mergeCell ref="C139:O140"/>
    <mergeCell ref="C64:P65"/>
    <mergeCell ref="K77:M77"/>
    <mergeCell ref="C55:I55"/>
    <mergeCell ref="J55:L55"/>
    <mergeCell ref="C76:J76"/>
    <mergeCell ref="C67:P67"/>
    <mergeCell ref="C75:J75"/>
    <mergeCell ref="M48:O48"/>
    <mergeCell ref="M50:O50"/>
    <mergeCell ref="C52:I52"/>
    <mergeCell ref="J52:L52"/>
    <mergeCell ref="M52:O52"/>
    <mergeCell ref="C50:I50"/>
    <mergeCell ref="J48:L48"/>
    <mergeCell ref="C49:I49"/>
    <mergeCell ref="M49:O49"/>
    <mergeCell ref="C48:I48"/>
    <mergeCell ref="C66:P66"/>
    <mergeCell ref="C51:I51"/>
    <mergeCell ref="J51:L51"/>
    <mergeCell ref="M51:O51"/>
    <mergeCell ref="C77:J77"/>
    <mergeCell ref="N77:P77"/>
    <mergeCell ref="M54:O54"/>
    <mergeCell ref="C53:I53"/>
    <mergeCell ref="J53:L53"/>
    <mergeCell ref="M53:O53"/>
    <mergeCell ref="C78:J78"/>
    <mergeCell ref="K78:M78"/>
    <mergeCell ref="N78:P78"/>
    <mergeCell ref="E110:H110"/>
    <mergeCell ref="I110:K110"/>
    <mergeCell ref="L110:N110"/>
    <mergeCell ref="D84:I84"/>
    <mergeCell ref="J84:L84"/>
    <mergeCell ref="M84:O84"/>
    <mergeCell ref="D85:I85"/>
    <mergeCell ref="J85:L85"/>
    <mergeCell ref="M85:O85"/>
    <mergeCell ref="J88:L88"/>
    <mergeCell ref="A1:P1"/>
    <mergeCell ref="F36:J36"/>
    <mergeCell ref="K36:M36"/>
    <mergeCell ref="F37:J37"/>
    <mergeCell ref="J28:L28"/>
    <mergeCell ref="M28:O28"/>
    <mergeCell ref="D30:I30"/>
    <mergeCell ref="J30:L30"/>
    <mergeCell ref="M30:O30"/>
    <mergeCell ref="M29:O29"/>
    <mergeCell ref="C41:O41"/>
    <mergeCell ref="F39:J39"/>
    <mergeCell ref="K39:M39"/>
    <mergeCell ref="K37:M37"/>
    <mergeCell ref="F38:J38"/>
    <mergeCell ref="K38:M38"/>
    <mergeCell ref="A13:P13"/>
    <mergeCell ref="C45:P46"/>
    <mergeCell ref="D28:I28"/>
    <mergeCell ref="J50:L50"/>
    <mergeCell ref="D87:I87"/>
    <mergeCell ref="J87:L87"/>
    <mergeCell ref="M87:O87"/>
    <mergeCell ref="D20:O20"/>
    <mergeCell ref="D29:I29"/>
    <mergeCell ref="J29:L29"/>
    <mergeCell ref="M88:O88"/>
    <mergeCell ref="D89:I89"/>
    <mergeCell ref="J89:L89"/>
    <mergeCell ref="M89:O89"/>
    <mergeCell ref="D90:I90"/>
    <mergeCell ref="J90:L90"/>
    <mergeCell ref="M90:O90"/>
    <mergeCell ref="D88:I88"/>
    <mergeCell ref="D91:I91"/>
    <mergeCell ref="J91:L91"/>
    <mergeCell ref="M91:O91"/>
    <mergeCell ref="D92:I92"/>
    <mergeCell ref="J92:L92"/>
    <mergeCell ref="M92:O92"/>
    <mergeCell ref="L109:N109"/>
    <mergeCell ref="D96:I96"/>
    <mergeCell ref="D93:I93"/>
    <mergeCell ref="J93:L93"/>
    <mergeCell ref="M93:O93"/>
    <mergeCell ref="M95:O95"/>
    <mergeCell ref="E109:H109"/>
    <mergeCell ref="I109:K109"/>
    <mergeCell ref="K231:N231"/>
    <mergeCell ref="C134:O135"/>
    <mergeCell ref="M122:O122"/>
    <mergeCell ref="M129:O129"/>
    <mergeCell ref="D126:L126"/>
    <mergeCell ref="D157:L157"/>
    <mergeCell ref="M157:O157"/>
    <mergeCell ref="M155:O155"/>
    <mergeCell ref="D154:L154"/>
    <mergeCell ref="M126:O126"/>
    <mergeCell ref="B231:F231"/>
    <mergeCell ref="M127:O127"/>
    <mergeCell ref="D94:I94"/>
    <mergeCell ref="J94:L94"/>
    <mergeCell ref="M94:O94"/>
    <mergeCell ref="J96:L96"/>
    <mergeCell ref="M96:O96"/>
    <mergeCell ref="D95:I95"/>
    <mergeCell ref="J95:L95"/>
    <mergeCell ref="M124:O124"/>
    <mergeCell ref="D128:L128"/>
    <mergeCell ref="M128:O128"/>
    <mergeCell ref="D160:L160"/>
    <mergeCell ref="M160:O160"/>
    <mergeCell ref="D129:L129"/>
    <mergeCell ref="C225:P225"/>
    <mergeCell ref="M156:O156"/>
    <mergeCell ref="C143:P143"/>
    <mergeCell ref="D153:L153"/>
    <mergeCell ref="M153:O153"/>
    <mergeCell ref="L111:N111"/>
    <mergeCell ref="E112:H112"/>
    <mergeCell ref="D122:L122"/>
    <mergeCell ref="E111:H111"/>
    <mergeCell ref="L112:N112"/>
    <mergeCell ref="D127:L127"/>
    <mergeCell ref="D123:L123"/>
    <mergeCell ref="B232:F232"/>
    <mergeCell ref="D24:O25"/>
    <mergeCell ref="B230:C230"/>
    <mergeCell ref="L230:M230"/>
    <mergeCell ref="L232:M232"/>
    <mergeCell ref="F235:G235"/>
    <mergeCell ref="D124:L124"/>
    <mergeCell ref="M123:O123"/>
    <mergeCell ref="I112:K112"/>
    <mergeCell ref="I111:K111"/>
  </mergeCells>
  <printOptions horizontalCentered="1" verticalCentered="1"/>
  <pageMargins left="0.70866141732283472" right="0.62992125984251968" top="0.98425196850393704" bottom="0.74803149606299213" header="0.31496062992125984" footer="0.31496062992125984"/>
  <pageSetup scale="91" fitToHeight="0" orientation="landscape" r:id="rId1"/>
  <headerFooter>
    <oddHeader xml:space="preserve">&amp;L&amp;5                                                 &amp;G&amp;C&amp;"Arial,Negrita"&amp;9INSTITUTO MUNICIPAL DE PENSIONES
CHIHUAHUA
NOTAS A LOS ESTADOS FINANCIEROS
AL 30 DE JUNIO DE 2024&amp;R
</oddHeader>
    <oddFooter>&amp;C&amp;"Arial,Normal"&amp;P / &amp;N</oddFooter>
  </headerFooter>
  <rowBreaks count="7" manualBreakCount="7">
    <brk id="30" max="16383" man="1"/>
    <brk id="69" max="16383" man="1"/>
    <brk id="98" max="16383" man="1"/>
    <brk id="116" max="16383" man="1"/>
    <brk id="147" max="16383" man="1"/>
    <brk id="184" max="16383" man="1"/>
    <brk id="22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C406-F672-4D49-A613-2C3C7C07D2A0}">
  <sheetPr>
    <pageSetUpPr fitToPage="1"/>
  </sheetPr>
  <dimension ref="B1:F37"/>
  <sheetViews>
    <sheetView topLeftCell="A25" zoomScale="90" zoomScaleNormal="90" workbookViewId="0">
      <selection activeCell="B4" sqref="B4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274" t="s">
        <v>102</v>
      </c>
      <c r="C1" s="274"/>
      <c r="D1" s="274"/>
      <c r="E1" s="274"/>
      <c r="F1" s="274"/>
    </row>
    <row r="2" spans="2:6" ht="14.25" customHeight="1" x14ac:dyDescent="0.2">
      <c r="B2" s="256" t="s">
        <v>103</v>
      </c>
      <c r="C2" s="256"/>
      <c r="D2" s="256"/>
      <c r="E2" s="256"/>
      <c r="F2" s="256"/>
    </row>
    <row r="3" spans="2:6" ht="14.25" customHeight="1" x14ac:dyDescent="0.2">
      <c r="B3" s="256" t="s">
        <v>106</v>
      </c>
      <c r="C3" s="256"/>
      <c r="D3" s="256"/>
      <c r="E3" s="256"/>
      <c r="F3" s="256"/>
    </row>
    <row r="4" spans="2:6" ht="18.75" customHeight="1" x14ac:dyDescent="0.2"/>
    <row r="5" spans="2:6" ht="17.25" customHeight="1" x14ac:dyDescent="0.2">
      <c r="B5" s="62" t="s">
        <v>104</v>
      </c>
      <c r="C5" s="275" t="s">
        <v>105</v>
      </c>
      <c r="D5" s="275"/>
      <c r="E5" s="275"/>
      <c r="F5" s="275"/>
    </row>
    <row r="6" spans="2:6" ht="17.25" customHeight="1" x14ac:dyDescent="0.2">
      <c r="C6" s="275"/>
      <c r="D6" s="275"/>
      <c r="E6" s="275"/>
      <c r="F6" s="275"/>
    </row>
    <row r="7" spans="2:6" ht="15.75" customHeight="1" thickBot="1" x14ac:dyDescent="0.25"/>
    <row r="8" spans="2:6" ht="21.75" customHeight="1" x14ac:dyDescent="0.2">
      <c r="B8" s="253" t="s">
        <v>46</v>
      </c>
      <c r="C8" s="254"/>
      <c r="D8" s="254"/>
      <c r="E8" s="254"/>
      <c r="F8" s="255"/>
    </row>
    <row r="9" spans="2:6" s="38" customFormat="1" ht="17.25" customHeight="1" x14ac:dyDescent="0.2">
      <c r="B9" s="40" t="s">
        <v>47</v>
      </c>
      <c r="C9" s="41" t="s">
        <v>48</v>
      </c>
      <c r="D9" s="41" t="s">
        <v>49</v>
      </c>
      <c r="E9" s="41" t="s">
        <v>50</v>
      </c>
      <c r="F9" s="42" t="s">
        <v>51</v>
      </c>
    </row>
    <row r="10" spans="2:6" ht="15.75" customHeight="1" x14ac:dyDescent="0.2">
      <c r="B10" s="257" t="s">
        <v>107</v>
      </c>
      <c r="C10" s="259" t="s">
        <v>108</v>
      </c>
      <c r="D10" s="45" t="s">
        <v>109</v>
      </c>
      <c r="E10" s="46" t="s">
        <v>111</v>
      </c>
      <c r="F10" s="47" t="s">
        <v>111</v>
      </c>
    </row>
    <row r="11" spans="2:6" ht="15.75" customHeight="1" x14ac:dyDescent="0.2">
      <c r="B11" s="258"/>
      <c r="C11" s="260"/>
      <c r="D11" s="45" t="s">
        <v>110</v>
      </c>
      <c r="E11" s="46" t="s">
        <v>112</v>
      </c>
      <c r="F11" s="47" t="s">
        <v>112</v>
      </c>
    </row>
    <row r="12" spans="2:6" ht="23.25" customHeight="1" x14ac:dyDescent="0.2">
      <c r="B12" s="48" t="s">
        <v>52</v>
      </c>
      <c r="C12" s="49" t="s">
        <v>53</v>
      </c>
      <c r="D12" s="50" t="s">
        <v>54</v>
      </c>
      <c r="E12" s="51" t="s">
        <v>55</v>
      </c>
      <c r="F12" s="52" t="s">
        <v>28</v>
      </c>
    </row>
    <row r="13" spans="2:6" ht="15" customHeight="1" x14ac:dyDescent="0.2">
      <c r="B13" s="257" t="s">
        <v>56</v>
      </c>
      <c r="C13" s="259" t="s">
        <v>57</v>
      </c>
      <c r="D13" s="45" t="s">
        <v>58</v>
      </c>
      <c r="E13" s="46" t="s">
        <v>59</v>
      </c>
      <c r="F13" s="47" t="s">
        <v>113</v>
      </c>
    </row>
    <row r="14" spans="2:6" ht="15" customHeight="1" x14ac:dyDescent="0.2">
      <c r="B14" s="261"/>
      <c r="C14" s="262"/>
      <c r="D14" s="45" t="s">
        <v>114</v>
      </c>
      <c r="E14" s="46" t="s">
        <v>115</v>
      </c>
      <c r="F14" s="47" t="s">
        <v>116</v>
      </c>
    </row>
    <row r="15" spans="2:6" ht="15" customHeight="1" x14ac:dyDescent="0.2">
      <c r="B15" s="261"/>
      <c r="C15" s="262"/>
      <c r="D15" s="45" t="s">
        <v>117</v>
      </c>
      <c r="E15" s="46" t="s">
        <v>118</v>
      </c>
      <c r="F15" s="47" t="s">
        <v>119</v>
      </c>
    </row>
    <row r="16" spans="2:6" ht="15" customHeight="1" x14ac:dyDescent="0.2">
      <c r="B16" s="258"/>
      <c r="C16" s="260"/>
      <c r="D16" s="45" t="s">
        <v>120</v>
      </c>
      <c r="E16" s="46" t="s">
        <v>121</v>
      </c>
      <c r="F16" s="47" t="s">
        <v>122</v>
      </c>
    </row>
    <row r="17" spans="2:6" ht="23.25" customHeight="1" x14ac:dyDescent="0.2">
      <c r="B17" s="48" t="s">
        <v>60</v>
      </c>
      <c r="C17" s="49" t="s">
        <v>61</v>
      </c>
      <c r="D17" s="50" t="s">
        <v>62</v>
      </c>
      <c r="E17" s="51" t="s">
        <v>63</v>
      </c>
      <c r="F17" s="52" t="s">
        <v>64</v>
      </c>
    </row>
    <row r="18" spans="2:6" ht="23.25" customHeight="1" x14ac:dyDescent="0.2">
      <c r="B18" s="43" t="s">
        <v>65</v>
      </c>
      <c r="C18" s="44" t="s">
        <v>66</v>
      </c>
      <c r="D18" s="45" t="s">
        <v>67</v>
      </c>
      <c r="E18" s="46" t="s">
        <v>68</v>
      </c>
      <c r="F18" s="47" t="s">
        <v>69</v>
      </c>
    </row>
    <row r="19" spans="2:6" ht="23.25" customHeight="1" thickBot="1" x14ac:dyDescent="0.25">
      <c r="B19" s="65" t="s">
        <v>70</v>
      </c>
      <c r="C19" s="66" t="s">
        <v>71</v>
      </c>
      <c r="D19" s="67" t="s">
        <v>72</v>
      </c>
      <c r="E19" s="68" t="s">
        <v>73</v>
      </c>
      <c r="F19" s="69" t="s">
        <v>74</v>
      </c>
    </row>
    <row r="20" spans="2:6" ht="13.5" thickBot="1" x14ac:dyDescent="0.25">
      <c r="B20" s="58"/>
      <c r="C20" s="58"/>
      <c r="D20" s="58"/>
      <c r="E20" s="58"/>
      <c r="F20" s="58"/>
    </row>
    <row r="21" spans="2:6" ht="21.75" customHeight="1" x14ac:dyDescent="0.2">
      <c r="B21" s="253" t="s">
        <v>75</v>
      </c>
      <c r="C21" s="254"/>
      <c r="D21" s="254"/>
      <c r="E21" s="254"/>
      <c r="F21" s="255"/>
    </row>
    <row r="22" spans="2:6" s="38" customFormat="1" ht="17.25" customHeight="1" x14ac:dyDescent="0.2">
      <c r="B22" s="40" t="s">
        <v>47</v>
      </c>
      <c r="C22" s="41" t="s">
        <v>48</v>
      </c>
      <c r="D22" s="41" t="s">
        <v>49</v>
      </c>
      <c r="E22" s="41" t="s">
        <v>50</v>
      </c>
      <c r="F22" s="42" t="s">
        <v>51</v>
      </c>
    </row>
    <row r="23" spans="2:6" ht="15" customHeight="1" x14ac:dyDescent="0.2">
      <c r="B23" s="257" t="s">
        <v>76</v>
      </c>
      <c r="C23" s="259" t="s">
        <v>77</v>
      </c>
      <c r="D23" s="267" t="s">
        <v>78</v>
      </c>
      <c r="E23" s="46" t="s">
        <v>123</v>
      </c>
      <c r="F23" s="47" t="s">
        <v>124</v>
      </c>
    </row>
    <row r="24" spans="2:6" ht="15" customHeight="1" x14ac:dyDescent="0.2">
      <c r="B24" s="261"/>
      <c r="C24" s="262"/>
      <c r="D24" s="268"/>
      <c r="E24" s="46" t="s">
        <v>125</v>
      </c>
      <c r="F24" s="47" t="s">
        <v>126</v>
      </c>
    </row>
    <row r="25" spans="2:6" ht="15" customHeight="1" x14ac:dyDescent="0.2">
      <c r="B25" s="258"/>
      <c r="C25" s="260"/>
      <c r="D25" s="269"/>
      <c r="E25" s="46" t="s">
        <v>127</v>
      </c>
      <c r="F25" s="47" t="s">
        <v>128</v>
      </c>
    </row>
    <row r="26" spans="2:6" ht="15" customHeight="1" x14ac:dyDescent="0.2">
      <c r="B26" s="263" t="s">
        <v>79</v>
      </c>
      <c r="C26" s="277" t="s">
        <v>80</v>
      </c>
      <c r="D26" s="270" t="s">
        <v>81</v>
      </c>
      <c r="E26" s="51" t="s">
        <v>129</v>
      </c>
      <c r="F26" s="52" t="s">
        <v>130</v>
      </c>
    </row>
    <row r="27" spans="2:6" ht="15" customHeight="1" x14ac:dyDescent="0.2">
      <c r="B27" s="264"/>
      <c r="C27" s="278"/>
      <c r="D27" s="271"/>
      <c r="E27" s="63" t="s">
        <v>131</v>
      </c>
      <c r="F27" s="64" t="s">
        <v>132</v>
      </c>
    </row>
    <row r="28" spans="2:6" ht="15" customHeight="1" x14ac:dyDescent="0.2">
      <c r="B28" s="265"/>
      <c r="C28" s="279"/>
      <c r="D28" s="272"/>
      <c r="E28" s="63" t="s">
        <v>133</v>
      </c>
      <c r="F28" s="64" t="s">
        <v>134</v>
      </c>
    </row>
    <row r="29" spans="2:6" ht="15" customHeight="1" x14ac:dyDescent="0.2">
      <c r="B29" s="257" t="s">
        <v>82</v>
      </c>
      <c r="C29" s="259" t="s">
        <v>83</v>
      </c>
      <c r="D29" s="267" t="s">
        <v>84</v>
      </c>
      <c r="E29" s="46" t="s">
        <v>135</v>
      </c>
      <c r="F29" s="47" t="s">
        <v>136</v>
      </c>
    </row>
    <row r="30" spans="2:6" ht="15" customHeight="1" x14ac:dyDescent="0.2">
      <c r="B30" s="261"/>
      <c r="C30" s="262"/>
      <c r="D30" s="268"/>
      <c r="E30" s="46" t="s">
        <v>137</v>
      </c>
      <c r="F30" s="47" t="s">
        <v>138</v>
      </c>
    </row>
    <row r="31" spans="2:6" ht="15" customHeight="1" thickBot="1" x14ac:dyDescent="0.25">
      <c r="B31" s="266"/>
      <c r="C31" s="276"/>
      <c r="D31" s="273"/>
      <c r="E31" s="56" t="s">
        <v>139</v>
      </c>
      <c r="F31" s="57" t="s">
        <v>140</v>
      </c>
    </row>
    <row r="32" spans="2:6" ht="16.5" thickBot="1" x14ac:dyDescent="0.3">
      <c r="B32" s="59"/>
      <c r="C32" s="60"/>
      <c r="D32" s="60"/>
      <c r="E32" s="61"/>
      <c r="F32" s="61"/>
    </row>
    <row r="33" spans="2:6" ht="21.75" customHeight="1" x14ac:dyDescent="0.2">
      <c r="B33" s="253" t="s">
        <v>85</v>
      </c>
      <c r="C33" s="254"/>
      <c r="D33" s="254"/>
      <c r="E33" s="254"/>
      <c r="F33" s="255"/>
    </row>
    <row r="34" spans="2:6" s="38" customFormat="1" ht="17.25" customHeight="1" x14ac:dyDescent="0.2">
      <c r="B34" s="40" t="s">
        <v>47</v>
      </c>
      <c r="C34" s="41" t="s">
        <v>48</v>
      </c>
      <c r="D34" s="41" t="s">
        <v>49</v>
      </c>
      <c r="E34" s="41" t="s">
        <v>50</v>
      </c>
      <c r="F34" s="42" t="s">
        <v>51</v>
      </c>
    </row>
    <row r="35" spans="2:6" ht="42" customHeight="1" x14ac:dyDescent="0.2">
      <c r="B35" s="43" t="s">
        <v>86</v>
      </c>
      <c r="C35" s="44" t="s">
        <v>87</v>
      </c>
      <c r="D35" s="45" t="s">
        <v>88</v>
      </c>
      <c r="E35" s="46" t="s">
        <v>95</v>
      </c>
      <c r="F35" s="47" t="s">
        <v>98</v>
      </c>
    </row>
    <row r="36" spans="2:6" ht="42" customHeight="1" x14ac:dyDescent="0.2">
      <c r="B36" s="48" t="s">
        <v>89</v>
      </c>
      <c r="C36" s="49" t="s">
        <v>90</v>
      </c>
      <c r="D36" s="50" t="s">
        <v>91</v>
      </c>
      <c r="E36" s="51" t="s">
        <v>96</v>
      </c>
      <c r="F36" s="52" t="s">
        <v>99</v>
      </c>
    </row>
    <row r="37" spans="2:6" ht="65.25" customHeight="1" thickBot="1" x14ac:dyDescent="0.25">
      <c r="B37" s="53" t="s">
        <v>92</v>
      </c>
      <c r="C37" s="54" t="s">
        <v>93</v>
      </c>
      <c r="D37" s="55" t="s">
        <v>94</v>
      </c>
      <c r="E37" s="56" t="s">
        <v>97</v>
      </c>
      <c r="F37" s="57" t="s">
        <v>100</v>
      </c>
    </row>
  </sheetData>
  <mergeCells count="20">
    <mergeCell ref="C23:C25"/>
    <mergeCell ref="D23:D25"/>
    <mergeCell ref="D26:D28"/>
    <mergeCell ref="D29:D31"/>
    <mergeCell ref="B1:F1"/>
    <mergeCell ref="C5:F6"/>
    <mergeCell ref="B8:F8"/>
    <mergeCell ref="B21:F21"/>
    <mergeCell ref="C29:C31"/>
    <mergeCell ref="C26:C28"/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</mergeCells>
  <pageMargins left="0.19685039370078741" right="0.19685039370078741" top="0.39370078740157483" bottom="0.39370078740157483" header="0" footer="0"/>
  <pageSetup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13CC-10D0-47BE-A718-6908C00B1498}">
  <dimension ref="A4:B21"/>
  <sheetViews>
    <sheetView workbookViewId="0">
      <selection activeCell="A3" sqref="A3"/>
    </sheetView>
  </sheetViews>
  <sheetFormatPr baseColWidth="10" defaultRowHeight="12.75" x14ac:dyDescent="0.2"/>
  <cols>
    <col min="1" max="1" width="67.33203125" customWidth="1"/>
    <col min="2" max="2" width="53" customWidth="1"/>
  </cols>
  <sheetData>
    <row r="4" spans="1:2" x14ac:dyDescent="0.2">
      <c r="A4" t="s">
        <v>183</v>
      </c>
      <c r="B4" s="82" t="s">
        <v>190</v>
      </c>
    </row>
    <row r="5" spans="1:2" x14ac:dyDescent="0.2">
      <c r="A5" t="s">
        <v>184</v>
      </c>
      <c r="B5" s="83" t="s">
        <v>191</v>
      </c>
    </row>
    <row r="6" spans="1:2" x14ac:dyDescent="0.2">
      <c r="A6" t="s">
        <v>185</v>
      </c>
    </row>
    <row r="7" spans="1:2" x14ac:dyDescent="0.2">
      <c r="A7" t="s">
        <v>186</v>
      </c>
      <c r="B7" s="82" t="s">
        <v>192</v>
      </c>
    </row>
    <row r="8" spans="1:2" x14ac:dyDescent="0.2">
      <c r="A8" t="s">
        <v>187</v>
      </c>
      <c r="B8" s="82" t="s">
        <v>193</v>
      </c>
    </row>
    <row r="9" spans="1:2" x14ac:dyDescent="0.2">
      <c r="A9" t="s">
        <v>188</v>
      </c>
    </row>
    <row r="10" spans="1:2" x14ac:dyDescent="0.2">
      <c r="A10" t="s">
        <v>189</v>
      </c>
      <c r="B10" s="82" t="s">
        <v>194</v>
      </c>
    </row>
    <row r="15" spans="1:2" x14ac:dyDescent="0.2">
      <c r="A15" t="s">
        <v>183</v>
      </c>
      <c r="B15" s="82" t="s">
        <v>195</v>
      </c>
    </row>
    <row r="16" spans="1:2" x14ac:dyDescent="0.2">
      <c r="A16" t="s">
        <v>184</v>
      </c>
      <c r="B16" s="83" t="s">
        <v>196</v>
      </c>
    </row>
    <row r="17" spans="1:2" x14ac:dyDescent="0.2">
      <c r="A17" t="s">
        <v>185</v>
      </c>
      <c r="B17" s="82" t="s">
        <v>197</v>
      </c>
    </row>
    <row r="18" spans="1:2" x14ac:dyDescent="0.2">
      <c r="A18" t="s">
        <v>186</v>
      </c>
      <c r="B18" s="82" t="s">
        <v>192</v>
      </c>
    </row>
    <row r="19" spans="1:2" x14ac:dyDescent="0.2">
      <c r="A19" t="s">
        <v>187</v>
      </c>
      <c r="B19" s="82" t="s">
        <v>193</v>
      </c>
    </row>
    <row r="20" spans="1:2" x14ac:dyDescent="0.2">
      <c r="A20" t="s">
        <v>188</v>
      </c>
      <c r="B20" s="84">
        <v>42104</v>
      </c>
    </row>
    <row r="21" spans="1:2" x14ac:dyDescent="0.2">
      <c r="A21" t="s">
        <v>189</v>
      </c>
      <c r="B21" s="82" t="s">
        <v>194</v>
      </c>
    </row>
  </sheetData>
  <hyperlinks>
    <hyperlink ref="B5" r:id="rId1" xr:uid="{BB058682-F141-4304-A5BA-6D4B76B92153}"/>
    <hyperlink ref="B16" r:id="rId2" xr:uid="{0FF48475-3299-473A-82A5-6EC462570AD8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Notas</vt:lpstr>
      <vt:lpstr>Formulario Notas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Impe 1</cp:lastModifiedBy>
  <cp:lastPrinted>2024-07-08T21:06:00Z</cp:lastPrinted>
  <dcterms:created xsi:type="dcterms:W3CDTF">2017-02-28T18:38:56Z</dcterms:created>
  <dcterms:modified xsi:type="dcterms:W3CDTF">2024-07-17T17:07:03Z</dcterms:modified>
</cp:coreProperties>
</file>